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240" windowHeight="7785" tabRatio="779" activeTab="2"/>
  </bookViews>
  <sheets>
    <sheet name="Page Garde" sheetId="1" r:id="rId1"/>
    <sheet name="Synthèse Analyse de site" sheetId="2" r:id="rId2"/>
    <sheet name="Identité environnementale" sheetId="3" r:id="rId3"/>
    <sheet name="Evaluation projet" sheetId="4" r:id="rId4"/>
  </sheets>
  <definedNames>
    <definedName name="_xlnm.Print_Titles" localSheetId="3">'Evaluation projet'!$1:$1</definedName>
    <definedName name="_xlnm.Print_Titles" localSheetId="2">'Identité environnementale'!$2:$2</definedName>
    <definedName name="Z_AFB98FA7_5A48_4DEA_9817_3F423F7C3281_.wvu.PrintArea" localSheetId="3" hidden="1">'Evaluation projet'!$A$2:$G$124</definedName>
    <definedName name="Z_AFB98FA7_5A48_4DEA_9817_3F423F7C3281_.wvu.PrintArea" localSheetId="2" hidden="1">'Identité environnementale'!$A$1:$G$18</definedName>
    <definedName name="Z_AFB98FA7_5A48_4DEA_9817_3F423F7C3281_.wvu.PrintArea" localSheetId="0" hidden="1">'Page Garde'!$A$1:$I$26</definedName>
    <definedName name="Z_AFB98FA7_5A48_4DEA_9817_3F423F7C3281_.wvu.PrintTitles" localSheetId="3" hidden="1">'Evaluation projet'!$1:$1</definedName>
    <definedName name="Z_AFB98FA7_5A48_4DEA_9817_3F423F7C3281_.wvu.PrintTitles" localSheetId="2" hidden="1">'Identité environnementale'!$2:$2</definedName>
    <definedName name="_xlnm.Print_Area" localSheetId="3">'Evaluation projet'!$A$2:$G$102</definedName>
    <definedName name="_xlnm.Print_Area" localSheetId="2">'Identité environnementale'!$A$1:$G$18</definedName>
    <definedName name="_xlnm.Print_Area" localSheetId="0">'Page Garde'!$A$1:$I$26</definedName>
  </definedNames>
  <calcPr fullCalcOnLoad="1"/>
</workbook>
</file>

<file path=xl/sharedStrings.xml><?xml version="1.0" encoding="utf-8"?>
<sst xmlns="http://schemas.openxmlformats.org/spreadsheetml/2006/main" count="313" uniqueCount="210">
  <si>
    <t>Flore</t>
  </si>
  <si>
    <t>Faune</t>
  </si>
  <si>
    <t>1.2.  Biodiversité</t>
  </si>
  <si>
    <t>Suivi des déchets</t>
  </si>
  <si>
    <t>Construire &amp; Subventionner durable</t>
  </si>
  <si>
    <t>&gt; Politique de développement durable et solidaire des opérations de construction et de réhabilitation des bâtiments, des équipements et des espaces publics, pour lesquelles le département est maître d'ouvrage ou financeur.</t>
  </si>
  <si>
    <t>OBJECTIF</t>
  </si>
  <si>
    <t>SOUS-OBJECTIFS</t>
  </si>
  <si>
    <t>Très prioritaire</t>
  </si>
  <si>
    <t>Provenance des matériaux</t>
  </si>
  <si>
    <t>Nuisances visuelles - Propreté du chantier</t>
  </si>
  <si>
    <t>Valorisation des déchets (% de la masse totale de déchets générés)</t>
  </si>
  <si>
    <t>Tri des déchets</t>
  </si>
  <si>
    <t>Choix de matériaux issus de filières de recyclage</t>
  </si>
  <si>
    <t>Désignation d'un Responsable Environnement au sein du Chantier</t>
  </si>
  <si>
    <t>Sensibilisation du personnel de chantier</t>
  </si>
  <si>
    <t>Points disponibles</t>
  </si>
  <si>
    <t>Points obtenus</t>
  </si>
  <si>
    <t xml:space="preserve">Exigences </t>
  </si>
  <si>
    <t>MOE</t>
  </si>
  <si>
    <t>MOA ou son représentant environnemental</t>
  </si>
  <si>
    <t>OBJECTIF 1 - Intégration du projet dans son environnement</t>
  </si>
  <si>
    <t xml:space="preserve">Préoccupation </t>
  </si>
  <si>
    <t>Suivi de chantier</t>
  </si>
  <si>
    <t>Préoccupation</t>
  </si>
  <si>
    <t>Amélioration du débit de fuite</t>
  </si>
  <si>
    <t>REFERENTIEL</t>
  </si>
  <si>
    <t>EVALUATION</t>
  </si>
  <si>
    <t>TOTAL MAXIMUM objectif 1</t>
  </si>
  <si>
    <t>Nuisances acoustiques</t>
  </si>
  <si>
    <t>Pollution des eaux et des sols</t>
  </si>
  <si>
    <t>Communication auprès des riverains</t>
  </si>
  <si>
    <t>Avant Projet Détaillé</t>
  </si>
  <si>
    <t xml:space="preserve">PROjet - DCE </t>
  </si>
  <si>
    <t>Chantier</t>
  </si>
  <si>
    <t>Réception</t>
  </si>
  <si>
    <t>Attendus 
Pièces justificatives</t>
  </si>
  <si>
    <t>Attendus 
&amp;
Pièces justificatives</t>
  </si>
  <si>
    <t>Engagement sur la collecte de 100% des bordereaux de suivi de déchets réglementés</t>
  </si>
  <si>
    <t>Objectif 1</t>
  </si>
  <si>
    <t>1ère année d'exploitation</t>
  </si>
  <si>
    <t>2ème année d'exploitation</t>
  </si>
  <si>
    <t>Mise à disposition dans la base vie du chantier d'un registre intégrant toutes les informations liées à un bon chantier à faibles nuisances</t>
  </si>
  <si>
    <t>Durée de vie de l'aménagement</t>
  </si>
  <si>
    <t>Type de mobiliers urbains</t>
  </si>
  <si>
    <t>Choix du mobilier urbain durable. Le justifier</t>
  </si>
  <si>
    <t>Maintenance du mobilier urbain</t>
  </si>
  <si>
    <t>Durée de vie du mobilier urbain</t>
  </si>
  <si>
    <t>Type de matériaux de construction</t>
  </si>
  <si>
    <t>Maintenance de l'aménagement</t>
  </si>
  <si>
    <t>Choix du mobilier urbain facile d'entretien. Le justifier.</t>
  </si>
  <si>
    <t>Utilisation de mobiliers urbains fabriqués en bois certifiés FSC, PEFC, etc.</t>
  </si>
  <si>
    <t>Utilisation de mobiliers urbains fabriqués à base de produits recyclés : caoutchouc, plastique, PVC, aluminium, etc.</t>
  </si>
  <si>
    <t>Niveau visé</t>
  </si>
  <si>
    <t xml:space="preserve"> INTEGRATION DU PROJET DANS SON ENVIRONNEMENT</t>
  </si>
  <si>
    <t>Ne pas toucher merci</t>
  </si>
  <si>
    <t>Niveau obtenu</t>
  </si>
  <si>
    <t>Mode d'emploi:
  - 1. Choisir le niveau de performance visée (Colonne D)</t>
  </si>
  <si>
    <r>
      <t>Niveau obtenu</t>
    </r>
    <r>
      <rPr>
        <i/>
        <sz val="12"/>
        <color indexed="9"/>
        <rFont val="Calibri"/>
        <family val="2"/>
      </rPr>
      <t xml:space="preserve"> </t>
    </r>
  </si>
  <si>
    <t>BONUS</t>
  </si>
  <si>
    <t>Préservation et respect de la faune présente sur le site</t>
  </si>
  <si>
    <t>Choix de Maîtrise d'Œuvre</t>
  </si>
  <si>
    <t>Suivi des consommations d'énergie de la base vie avec mise en place de compteur</t>
  </si>
  <si>
    <t>Rédaction et application d'une charte de chantier à faibles nuisances</t>
  </si>
  <si>
    <t>Intérêt public du projet</t>
  </si>
  <si>
    <t>Prise en compte des préoccupations de l'ensemble des intéressés par une concertation adaptée</t>
  </si>
  <si>
    <t>Prise en compte des risques naturels ou technologiques liés au site</t>
  </si>
  <si>
    <t>Evaluation du coût global du projet intégrant sa réalisation et son entretien</t>
  </si>
  <si>
    <t>Mobilité de tous</t>
  </si>
  <si>
    <t>Optimisation de l'usage multimodal de la voirie (circulations douces, TC,…)</t>
  </si>
  <si>
    <t>Compatibilité du projet avec les besoins de déplacements sur le territoire communal et au-delà</t>
  </si>
  <si>
    <t>Respect du règlement de la voirie départementale pour la conception des projets sur route départementale en agglomération</t>
  </si>
  <si>
    <t>Valorisation paysagère et visuelle</t>
  </si>
  <si>
    <t>Insertion paysagère du projet dans son environnement</t>
  </si>
  <si>
    <t>Valorisation acoustique</t>
  </si>
  <si>
    <t>Enjeux</t>
  </si>
  <si>
    <t>Reconstitution de l’habitat et des conditions de vie de la faune sur le site</t>
  </si>
  <si>
    <t>Continuité écologique</t>
  </si>
  <si>
    <t>Préservation et maintien des corridors écologiques</t>
  </si>
  <si>
    <t>1.3. Gestion des eaux pluviales</t>
  </si>
  <si>
    <t>Réalisation d'études de qualité des sols</t>
  </si>
  <si>
    <t>OBJECTIF 2 - Chantiers "durables et solidaires"</t>
  </si>
  <si>
    <t>2.1.Choix des prestataires</t>
  </si>
  <si>
    <t>Eco responsabilité</t>
  </si>
  <si>
    <t>Sécurité au droit des chantiers</t>
  </si>
  <si>
    <t xml:space="preserve">2.2.Aspects sociaux du chantier </t>
  </si>
  <si>
    <t>2.3. Aspects organisationnels du chantier</t>
  </si>
  <si>
    <t>Suivi des consommations d'eau de la base vie avec mise en place de compteur</t>
  </si>
  <si>
    <t>Information des riverains par un moyen adapté des mesures prises pour réduire les nuisances</t>
  </si>
  <si>
    <t>Reccueil par un moyen adapté des remarques et plaintes éventuelles des riverains</t>
  </si>
  <si>
    <t>2.4.  Gestion des déchets de chantier</t>
  </si>
  <si>
    <t>2.5.Limitation des pollutions et nuisances</t>
  </si>
  <si>
    <t>Mise en place de bacs de décantation des eaux de lavage pour éviter le rejet des eaux de chantier sans traitement préalable dans le réseau (ex : eau de désactivation des bétons)</t>
  </si>
  <si>
    <t>TOTAL MAXIMUM objectif 2</t>
  </si>
  <si>
    <t>OBJECTIF 3 - Choix des produits et techniques de l'ouvrage</t>
  </si>
  <si>
    <t>3.1. Maintenance du mobilier urbain et de l'aménagement</t>
  </si>
  <si>
    <t>3.2. Durabilité du mobilier urbain et de l'aménagement</t>
  </si>
  <si>
    <t>3.3. Impacts environnementaux des produits</t>
  </si>
  <si>
    <t>Réemploi et/ou valorisation des matériaux issus de la déconstruction pour la réalisation du chantier</t>
  </si>
  <si>
    <t>Utilisation d'enrobés tièdes ou semi tièdes</t>
  </si>
  <si>
    <t>Utilisation de mobiliers urbains à basse consommation énergétique</t>
  </si>
  <si>
    <t xml:space="preserve">Utilisation de revêtements améliorant l'adhérence de la chaussée </t>
  </si>
  <si>
    <t>Utilisation de mobiliers urbains adaptés aux PMR</t>
  </si>
  <si>
    <t>TOTAL MAXIMUM objectif 3</t>
  </si>
  <si>
    <t>Heures travaillées réservées à des emplois d’insertion en phase travaux</t>
  </si>
  <si>
    <t>Application de clauses sociales dans les marchés de services ou prestations intellectuelles</t>
  </si>
  <si>
    <t>Continuité des déplacements</t>
  </si>
  <si>
    <t>Santé des ouvriers</t>
  </si>
  <si>
    <t>Sensibilisation des ouvriers sur la prévention des risques sanitaires (bruit, qualité de l'air,…)</t>
  </si>
  <si>
    <t>Limitation de l'imperméabilisation des sols</t>
  </si>
  <si>
    <t>Prise en compte des projets d'aménagement connexes / limitation de l'artificialisation des sols (en cas de création)</t>
  </si>
  <si>
    <t xml:space="preserve">Objectif 2                                                                                            </t>
  </si>
  <si>
    <t>Objectif 3</t>
  </si>
  <si>
    <t>1.1. Cohérence du projet avec son territoire
1.2. Biodiversité
1.3. Gestion des eaux pluviales</t>
  </si>
  <si>
    <t>CHANTIERS "DURABLES ET SOLIDAIRES"</t>
  </si>
  <si>
    <t>2.1. Choix des prestataires
2.2. Aspects sociaux du chantier
2.3. Aspects organisationnels du chantier
2.4. Gestion des déchets de chantier
2.5. Limitation des pollutions et nuisances</t>
  </si>
  <si>
    <t>CHOIX DES PRODUITS ET TECHNIQUES DE L'OUVRAGE</t>
  </si>
  <si>
    <t>3.1. Maintenance du mobilier urbain et de l'aménagement 
3.2. Durabilité du mobilier urbain et de l'aménagement
3.3. Impacts environnementaux des produits
3.4. Amélioration de la sécurité</t>
  </si>
  <si>
    <t>Objectif 2</t>
  </si>
  <si>
    <t>3.4. Amélioration de la sécurité</t>
  </si>
  <si>
    <t>Présentation et justification du projet définissant précisément le besoin</t>
  </si>
  <si>
    <t>Prise en compte de la réglementation PMR dans la définition du projet</t>
  </si>
  <si>
    <t>Amélioration de la sécurité des déplacements, pour tous les modes</t>
  </si>
  <si>
    <t>Recensement des enjeux de biodiversité pour les opérations les plus significatives (à qualifier : par rapport au SDENS) par un diagnostic écologique (état initial faune, flore, sol sur un cycle annuel)</t>
  </si>
  <si>
    <r>
      <t xml:space="preserve"> Définition d'un mode opératoire pour le management environnemental de l'opération
</t>
    </r>
    <r>
      <rPr>
        <strike/>
        <sz val="12"/>
        <rFont val="Calibri"/>
        <family val="2"/>
      </rPr>
      <t>--&gt;</t>
    </r>
    <r>
      <rPr>
        <sz val="12"/>
        <rFont val="Calibri"/>
        <family val="2"/>
      </rPr>
      <t xml:space="preserve"> recommandations intégrées dans le DCE</t>
    </r>
  </si>
  <si>
    <t>Réalisation d'une mission d'évaluation globale de l'opération en fin de chantier</t>
  </si>
  <si>
    <t>Réalisation de bassin ou cuve de rétention sur le site afin de réduire le débit, qui soient inoffensifs pour la faune (ex pas de géo membrane en plastique…)</t>
  </si>
  <si>
    <t>Implantation d'ouvrages de dépollution avant infiltration</t>
  </si>
  <si>
    <t>Conception des projets non soumis à la Loi sur l'Eau dans le respect de cette Loi</t>
  </si>
  <si>
    <t>Ouverture des marchés aux variantes environnementales</t>
  </si>
  <si>
    <t>Demande de la réalisation d'un bilan de gaz à effet de serre dans le cadre des dossiers de candidatures</t>
  </si>
  <si>
    <t>Utilisation d'un éco comparateur reconnu nationalement dans le cadre de la mise en concurrence</t>
  </si>
  <si>
    <t>Ouvrerture des marchés aux variantes améliorant la sécurité au droit des chantiers</t>
  </si>
  <si>
    <t>Choix d'un maître d'œuvre éco responsable présentant une compétence "développement durable"</t>
  </si>
  <si>
    <t>Mise en place de critères permettant de déterminer la meilleure offre éco responsable proposant des solutions techniques respectueuses de l'environnement et économiquement maîtrisées</t>
  </si>
  <si>
    <t>Organisation de réunions de sensibilisation pour les entreprises, en début de chantier, pour rappeler les règles de chantier à faibles nuisances avec remise du PowerPoint</t>
  </si>
  <si>
    <t>Choix de matériaux issus de filières locales</t>
  </si>
  <si>
    <t>Description de l'adaptabilité de l'aménagement dans le futur</t>
  </si>
  <si>
    <t>Choix de matériaux dont la durée de vie est cohérente avec la durée de vie de l'ouvrage souhaitée</t>
  </si>
  <si>
    <t>Choix et introduction d’espèces végétales diversifiées, non invasives, bien adaptées au climat et au terrain, demandant peu d'arrosage et peu d'entretien</t>
  </si>
  <si>
    <t>Préservation et respect de la flore concernée par le projet</t>
  </si>
  <si>
    <t>Réalisation d'aménagements paysagers pour permettre une meilleure infiltration des eaux de pluie :bassin d'infiltration, noues végétalisées, etc.</t>
  </si>
  <si>
    <t>Mise en place de tranchée drainante et/ou infiltrante</t>
  </si>
  <si>
    <t>Réalisation d'une structure / chaussée réservoir</t>
  </si>
  <si>
    <r>
      <t>Intégration dans la conception des projets des solutions alternatives de gestion des eaux pluviales</t>
    </r>
    <r>
      <rPr>
        <sz val="12"/>
        <color indexed="57"/>
        <rFont val="Calibri"/>
        <family val="2"/>
      </rPr>
      <t xml:space="preserve"> </t>
    </r>
    <r>
      <rPr>
        <sz val="12"/>
        <rFont val="Calibri"/>
        <family val="2"/>
      </rPr>
      <t>--&gt; inscrit dans le DCE</t>
    </r>
  </si>
  <si>
    <t>Application de pénalités à toutes entreprises qui ne remettraient pas les bordereaux de chantier 
--&gt; inscrit dans le DCE</t>
  </si>
  <si>
    <t>Mise en place d'un tri des déchets sur le chantier en identifiant les typologies de déchets produits et en spécifiant le nombre de bennes.</t>
  </si>
  <si>
    <t>Indication de toutes les filières d'enlèvement les plus satisfaisantes d'un point de vue économique, technique et environnemental en fonction du nombre de bennes connu
--&gt; Inscrit dans le DCE</t>
  </si>
  <si>
    <t>Valorisation d'au moins 30% de l'ensemble des déchets de chantier --&gt; à préciser si Energie et/ou Matière</t>
  </si>
  <si>
    <t>Réalisation de puits d'infiltration</t>
  </si>
  <si>
    <t>Régulation horaire et/ou éclairage adapté à la configuration du site et économe en énergie</t>
  </si>
  <si>
    <t>Contribution à la réduction du niveau acoustique avant projet</t>
  </si>
  <si>
    <t>Mise en cohérence du projet avec les schémas départementaux (SDD, SDVD, SDDCD, Charte des circulation douces, S3DV, Guide des paysages )</t>
  </si>
  <si>
    <t>Ouverture sur le paysage à proximité du projet</t>
  </si>
  <si>
    <t>Utilisation d'un éclairage respectueux de la faune (lampe à vapeur sodium basse pression et dont le faisceau est dirigé vers le sol)</t>
  </si>
  <si>
    <t>Amélioration de la qualité des rejets d'eau pluviale dans le milieu naturel</t>
  </si>
  <si>
    <t>Traitement des eaux de pluie</t>
  </si>
  <si>
    <t>Développement de l'infiltration naturelle</t>
  </si>
  <si>
    <t xml:space="preserve">Intégration du dossier d'exploitation dans les DCE </t>
  </si>
  <si>
    <t>Nettoyage des engins avant sortie du chantier sur une aire dédiée --&gt; inscrit dans le DCE</t>
  </si>
  <si>
    <t>Arrosage des zones à forte émission de poussières avec de l'eau récupérée (eau de pluie, eau de lavage) --&gt; inscrit dans le DCE</t>
  </si>
  <si>
    <t>Présence d'un kit de dépollution et d'une bâche étanche mobile au sein du chantier pour les opérations importantes --&gt; inscrit dans le DCE</t>
  </si>
  <si>
    <t>Utilisation d'engins de chantier conformes à la réglementation en matière de bruit et respect des horaires autorisés pour les activités bruyantes
--&gt; inscrit dans le DCE</t>
  </si>
  <si>
    <t>Proposition de travaux hors circulation dans la mesure du possible</t>
  </si>
  <si>
    <t xml:space="preserve">Entretien adapté des aménagements liés à la gestion des eaux pluviales : noues, bassin d'infiltration, etc. </t>
  </si>
  <si>
    <t>Entretien adapté des espaces verts</t>
  </si>
  <si>
    <t>Prise en compte de la continuité écologique allant de la contribution à la restauration de corridors écologiques</t>
  </si>
  <si>
    <t>Recours à une gestion différenciée des dépendances vertes qui peut être de plusieurs niveaux allant d'actions ponctuelles à l'élaboration d'un plan de gestion</t>
  </si>
  <si>
    <t>- Entre 0 et 5 points - Peu prioritaire
- Entre 5 et 10 points - Prioritaire
- Entre 10 et 15 points - Très prioritaire</t>
  </si>
  <si>
    <t>- Entre 0 et 12 points - Peu prioritaire
- Entre 13 et 22 points - Prioritaire
- Entre 23 et 29 points - Très prioritaire</t>
  </si>
  <si>
    <t>- Entre 0 et 12 points - Peu prioritaire
- Entre 13 et 25 points - Prioritaire
- Entre 26 et 36 points - Très prioritaire</t>
  </si>
  <si>
    <t>A définir en fonction des négociations en cours avec les différents partenaires</t>
  </si>
  <si>
    <r>
      <t xml:space="preserve">1.1.  Cohérence du projet avec </t>
    </r>
    <r>
      <rPr>
        <b/>
        <sz val="12"/>
        <color indexed="57"/>
        <rFont val="Calibri"/>
        <family val="2"/>
      </rPr>
      <t xml:space="preserve">le </t>
    </r>
    <r>
      <rPr>
        <b/>
        <sz val="12"/>
        <color indexed="21"/>
        <rFont val="Calibri"/>
        <family val="2"/>
      </rPr>
      <t>territoire</t>
    </r>
  </si>
  <si>
    <t>Demander aux candidats de faire preuve de compétences et de références en matière de "développement durable"</t>
  </si>
  <si>
    <t>Etudes préalables</t>
  </si>
  <si>
    <t>Définir les moyens engagés pour suivre le chantier</t>
  </si>
  <si>
    <t>Définir les moyens prévus pour la communication et la sensibilisation</t>
  </si>
  <si>
    <t>Définir les moyens relatifs à la traçabilité, au tri et à la valorisation des déchets de chantier</t>
  </si>
  <si>
    <t>Définir les moyens de réduction des nuisances et de l'impact environnemental du chantier</t>
  </si>
  <si>
    <t>Définir les critères permettant le choix d'offres éco responsables</t>
  </si>
  <si>
    <t>Définir les moyens engagés pour l'entretien des équipements</t>
  </si>
  <si>
    <t>Choisir des matériaux durables</t>
  </si>
  <si>
    <t>Concevoir le projet sur la base de matériaux durables</t>
  </si>
  <si>
    <t>Concevoir le projet en limitant les impacts sur l'environnement</t>
  </si>
  <si>
    <t>Concevoir le projet en tenant compte de la sécurité des usagers</t>
  </si>
  <si>
    <t>Choisir des produits et techniques respectueux de l'environnement</t>
  </si>
  <si>
    <t>Confirmer les modalités d'entretien par le choix des matériaux</t>
  </si>
  <si>
    <t>Choisir des produits et techniques améliorant la sécurité des usagers</t>
  </si>
  <si>
    <t>Présenter le projet avec notice explicative, dossier de définition géométrique et bilan de concertation</t>
  </si>
  <si>
    <t>Déterminer les enjeux écologiques</t>
  </si>
  <si>
    <t>Décrire les mesures envisagées</t>
  </si>
  <si>
    <t>Définir le dispositif envisagé</t>
  </si>
  <si>
    <t>Définir un projet tenant compte des enjeux écologiques</t>
  </si>
  <si>
    <t>Définir des modalités de gestion des eaux pluviales "durables"</t>
  </si>
  <si>
    <t>Etablir un projet cohérent avec son environnement et conforme au "développement durable"</t>
  </si>
  <si>
    <t>Tableau de suivi du projet</t>
  </si>
  <si>
    <t>REFERENTIEL 
"OPERATIONS DE VOIRIE ET
RESEAUX DIVERS"</t>
  </si>
  <si>
    <t>THEMATIQUES</t>
  </si>
  <si>
    <t>ATOUTS ET CONTRAINTES DU SITE</t>
  </si>
  <si>
    <t>ATOUTS</t>
  </si>
  <si>
    <t>CONTRAINTES</t>
  </si>
  <si>
    <t>CHANTIER</t>
  </si>
  <si>
    <t>PRODUITS ET TECHNIQUES</t>
  </si>
  <si>
    <t>ENVIRONNEMENT</t>
  </si>
  <si>
    <t>Projet Initial
Points obtenus</t>
  </si>
  <si>
    <t>Améliorations 
Points supplémentaires</t>
  </si>
  <si>
    <r>
      <t>Toute autre proposition en termes d'exigence non définie dans la liste ci-dessus mais présente dans le projet</t>
    </r>
    <r>
      <rPr>
        <b/>
        <u val="single"/>
        <sz val="12"/>
        <color indexed="21"/>
        <rFont val="Calibri"/>
        <family val="2"/>
      </rPr>
      <t xml:space="preserve">
- Maximum 1 point pour les projets neufs
- Maximum 3 points pour les projets réhabilitation</t>
    </r>
  </si>
  <si>
    <t>Toute autre proposition en termes d'exigence non définie dans la liste ci-dessus mais présente dans le projet
- Maximum 1 point pour les projets neufs
- Maximum 3 points pour les projets réhabilitation</t>
  </si>
  <si>
    <t>Les bâtiments, les équipements et les espaces publics se doivent d'être exemplaires en matière de qualité architecturale, environnementale et sociale, d'insertion urbaine et paysagère. Cette politique doit être appliquée à tous les projets de construction et de réhabilitation lourde (i.e. touchant l'enveloppe du bâtiment et/ou modifiant l'affectation du bâti) d'un montant minimum de 500 000€ HT pour la voirie, dont le Conseil départemental est maître d'ouvrage ou financeur et doit permettre de mobiliser tous les acteurs.</t>
  </si>
  <si>
    <t>Peu prioritaire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</si>
</sst>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00"/>
    <numFmt numFmtId="167" formatCode="[$€-2]\ #,##0.00_);[Red]\([$€-2]\ #,##0.00\)"/>
    <numFmt numFmtId="168" formatCode="[$-40C]dddd\ d\ mmmm\ yyyy"/>
  </numFmts>
  <fonts count="81">
    <font>
      <sz val="10"/>
      <name val="Arial"/>
      <family val="0"/>
    </font>
    <font>
      <u val="single"/>
      <sz val="10"/>
      <color indexed="12"/>
      <name val="Arial"/>
      <family val="0"/>
    </font>
    <font>
      <u val="single"/>
      <sz val="10"/>
      <color indexed="36"/>
      <name val="Arial"/>
      <family val="0"/>
    </font>
    <font>
      <sz val="10"/>
      <name val="Calibri"/>
      <family val="2"/>
    </font>
    <font>
      <b/>
      <sz val="11"/>
      <color indexed="9"/>
      <name val="Calibri"/>
      <family val="2"/>
    </font>
    <font>
      <sz val="12"/>
      <name val="Calibri"/>
      <family val="2"/>
    </font>
    <font>
      <b/>
      <sz val="25"/>
      <color indexed="23"/>
      <name val="Calibri"/>
      <family val="2"/>
    </font>
    <font>
      <b/>
      <sz val="25"/>
      <color indexed="30"/>
      <name val="Calibri"/>
      <family val="2"/>
    </font>
    <font>
      <b/>
      <sz val="10"/>
      <name val="Calibri"/>
      <family val="2"/>
    </font>
    <font>
      <b/>
      <sz val="36"/>
      <color indexed="50"/>
      <name val="Calibri"/>
      <family val="2"/>
    </font>
    <font>
      <b/>
      <sz val="20"/>
      <color indexed="23"/>
      <name val="Calibri"/>
      <family val="2"/>
    </font>
    <font>
      <b/>
      <sz val="12"/>
      <name val="Calibri"/>
      <family val="2"/>
    </font>
    <font>
      <b/>
      <sz val="36"/>
      <color indexed="22"/>
      <name val="Calibri"/>
      <family val="2"/>
    </font>
    <font>
      <b/>
      <sz val="16"/>
      <color indexed="22"/>
      <name val="Calibri"/>
      <family val="2"/>
    </font>
    <font>
      <b/>
      <sz val="26"/>
      <color indexed="22"/>
      <name val="Calibri"/>
      <family val="2"/>
    </font>
    <font>
      <sz val="12"/>
      <color indexed="22"/>
      <name val="Calibri"/>
      <family val="2"/>
    </font>
    <font>
      <sz val="11"/>
      <name val="Calibri"/>
      <family val="2"/>
    </font>
    <font>
      <b/>
      <sz val="11"/>
      <name val="Calibri"/>
      <family val="2"/>
    </font>
    <font>
      <b/>
      <sz val="20"/>
      <color indexed="30"/>
      <name val="Calibri"/>
      <family val="2"/>
    </font>
    <font>
      <sz val="12"/>
      <color indexed="30"/>
      <name val="Calibri"/>
      <family val="2"/>
    </font>
    <font>
      <sz val="10"/>
      <color indexed="9"/>
      <name val="Calibri"/>
      <family val="2"/>
    </font>
    <font>
      <b/>
      <sz val="34"/>
      <color indexed="17"/>
      <name val="Calibri"/>
      <family val="2"/>
    </font>
    <font>
      <b/>
      <sz val="12"/>
      <color indexed="21"/>
      <name val="Calibri"/>
      <family val="2"/>
    </font>
    <font>
      <sz val="12"/>
      <color indexed="10"/>
      <name val="Calibri"/>
      <family val="2"/>
    </font>
    <font>
      <b/>
      <sz val="14"/>
      <name val="Calibri"/>
      <family val="2"/>
    </font>
    <font>
      <b/>
      <sz val="12"/>
      <color indexed="10"/>
      <name val="Calibri"/>
      <family val="2"/>
    </font>
    <font>
      <sz val="12"/>
      <color indexed="10"/>
      <name val="Arial"/>
      <family val="2"/>
    </font>
    <font>
      <b/>
      <sz val="12"/>
      <color indexed="9"/>
      <name val="Calibri"/>
      <family val="2"/>
    </font>
    <font>
      <b/>
      <sz val="20"/>
      <color indexed="9"/>
      <name val="Calibri"/>
      <family val="2"/>
    </font>
    <font>
      <sz val="10"/>
      <color indexed="9"/>
      <name val="Arial"/>
      <family val="0"/>
    </font>
    <font>
      <i/>
      <sz val="12"/>
      <color indexed="9"/>
      <name val="Calibri"/>
      <family val="2"/>
    </font>
    <font>
      <i/>
      <sz val="12"/>
      <name val="Calibri"/>
      <family val="2"/>
    </font>
    <font>
      <b/>
      <sz val="12"/>
      <color indexed="53"/>
      <name val="Calibri"/>
      <family val="2"/>
    </font>
    <font>
      <sz val="12"/>
      <color indexed="53"/>
      <name val="Calibri"/>
      <family val="2"/>
    </font>
    <font>
      <b/>
      <sz val="12"/>
      <color indexed="63"/>
      <name val="Calibri"/>
      <family val="2"/>
    </font>
    <font>
      <sz val="12"/>
      <color indexed="63"/>
      <name val="Calibri"/>
      <family val="2"/>
    </font>
    <font>
      <sz val="12"/>
      <color indexed="21"/>
      <name val="Calibri"/>
      <family val="2"/>
    </font>
    <font>
      <b/>
      <u val="single"/>
      <sz val="12"/>
      <color indexed="21"/>
      <name val="Calibri"/>
      <family val="2"/>
    </font>
    <font>
      <sz val="12"/>
      <color indexed="57"/>
      <name val="Calibri"/>
      <family val="2"/>
    </font>
    <font>
      <b/>
      <sz val="12"/>
      <color indexed="57"/>
      <name val="Calibri"/>
      <family val="2"/>
    </font>
    <font>
      <strike/>
      <sz val="12"/>
      <name val="Calibri"/>
      <family val="2"/>
    </font>
    <font>
      <sz val="10"/>
      <color indexed="10"/>
      <name val="Arial"/>
      <family val="0"/>
    </font>
    <font>
      <sz val="10"/>
      <color indexed="10"/>
      <name val="Calibri"/>
      <family val="2"/>
    </font>
    <font>
      <sz val="12"/>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sz val="16"/>
      <color indexed="9"/>
      <name val="Calibri"/>
      <family val="2"/>
    </font>
    <font>
      <sz val="10"/>
      <color indexed="8"/>
      <name val="Calibri"/>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mediumGray">
        <fgColor indexed="22"/>
        <bgColor indexed="9"/>
      </patternFill>
    </fill>
    <fill>
      <patternFill patternType="solid">
        <fgColor indexed="49"/>
        <bgColor indexed="64"/>
      </patternFill>
    </fill>
    <fill>
      <patternFill patternType="solid">
        <fgColor indexed="41"/>
        <bgColor indexed="64"/>
      </patternFill>
    </fill>
    <fill>
      <patternFill patternType="solid">
        <fgColor indexed="4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style="thin"/>
      <bottom style="medium"/>
    </border>
    <border>
      <left>
        <color indexed="63"/>
      </left>
      <right style="thin"/>
      <top style="thin"/>
      <bottom>
        <color indexed="63"/>
      </bottom>
    </border>
    <border>
      <left style="thin"/>
      <right style="thin"/>
      <top style="medium"/>
      <bottom style="thin"/>
    </border>
    <border>
      <left style="thin"/>
      <right style="medium"/>
      <top>
        <color indexed="63"/>
      </top>
      <bottom style="thin"/>
    </border>
    <border>
      <left style="thin"/>
      <right style="thin"/>
      <top>
        <color indexed="63"/>
      </top>
      <bottom style="thin"/>
    </border>
    <border>
      <left style="thin"/>
      <right style="medium"/>
      <top>
        <color indexed="63"/>
      </top>
      <bottom>
        <color indexed="63"/>
      </bottom>
    </border>
    <border>
      <left style="thin"/>
      <right style="medium"/>
      <top style="medium"/>
      <bottom style="medium"/>
    </border>
    <border>
      <left style="thin"/>
      <right style="medium"/>
      <top style="medium"/>
      <bottom>
        <color indexed="63"/>
      </bottom>
    </border>
    <border>
      <left style="thin"/>
      <right style="medium"/>
      <top>
        <color indexed="63"/>
      </top>
      <bottom style="medium"/>
    </border>
    <border>
      <left style="thin"/>
      <right style="medium"/>
      <top style="medium"/>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thin"/>
    </border>
    <border>
      <left style="medium"/>
      <right style="thin"/>
      <top style="thin"/>
      <bottom>
        <color indexed="63"/>
      </bottom>
    </border>
    <border>
      <left style="medium"/>
      <right style="thin"/>
      <top style="thin"/>
      <bottom style="thin"/>
    </border>
    <border>
      <left style="medium"/>
      <right style="thin"/>
      <top>
        <color indexed="63"/>
      </top>
      <bottom style="thin"/>
    </border>
    <border>
      <left style="medium"/>
      <right style="thin"/>
      <top>
        <color indexed="63"/>
      </top>
      <bottom>
        <color indexed="63"/>
      </bottom>
    </border>
    <border>
      <left style="medium"/>
      <right style="thin"/>
      <top style="thin"/>
      <bottom style="medium"/>
    </border>
    <border>
      <left>
        <color indexed="63"/>
      </left>
      <right style="thin"/>
      <top style="thin"/>
      <bottom style="thin"/>
    </border>
    <border>
      <left style="thin"/>
      <right>
        <color indexed="63"/>
      </right>
      <top style="thin"/>
      <bottom style="thin"/>
    </border>
    <border>
      <left style="medium"/>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style="medium"/>
    </border>
    <border>
      <left style="medium"/>
      <right>
        <color indexed="63"/>
      </right>
      <top>
        <color indexed="63"/>
      </top>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style="thin"/>
      <bottom style="thin"/>
    </border>
    <border>
      <left>
        <color indexed="63"/>
      </left>
      <right style="thin"/>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color indexed="63"/>
      </bottom>
    </border>
    <border>
      <left>
        <color indexed="63"/>
      </left>
      <right style="thin"/>
      <top>
        <color indexed="63"/>
      </top>
      <bottom style="medium"/>
    </border>
    <border>
      <left style="medium"/>
      <right style="medium"/>
      <top>
        <color indexed="63"/>
      </top>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0" borderId="2" applyNumberFormat="0" applyFill="0" applyAlignment="0" applyProtection="0"/>
    <xf numFmtId="0" fontId="0" fillId="26" borderId="3" applyNumberFormat="0" applyFont="0" applyAlignment="0" applyProtection="0"/>
    <xf numFmtId="0" fontId="69" fillId="27" borderId="1" applyNumberFormat="0" applyAlignment="0" applyProtection="0"/>
    <xf numFmtId="0" fontId="70"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29" borderId="0" applyNumberFormat="0" applyBorder="0" applyAlignment="0" applyProtection="0"/>
    <xf numFmtId="0" fontId="0" fillId="0" borderId="0">
      <alignment/>
      <protection/>
    </xf>
    <xf numFmtId="9" fontId="0" fillId="0" borderId="0" applyFont="0" applyFill="0" applyBorder="0" applyAlignment="0" applyProtection="0"/>
    <xf numFmtId="0" fontId="72" fillId="30" borderId="0" applyNumberFormat="0" applyBorder="0" applyAlignment="0" applyProtection="0"/>
    <xf numFmtId="0" fontId="73" fillId="25"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1" borderId="9" applyNumberFormat="0" applyAlignment="0" applyProtection="0"/>
  </cellStyleXfs>
  <cellXfs count="350">
    <xf numFmtId="0" fontId="0" fillId="0" borderId="0" xfId="0" applyAlignment="1">
      <alignment/>
    </xf>
    <xf numFmtId="0" fontId="3" fillId="0" borderId="0" xfId="0" applyFont="1" applyFill="1" applyBorder="1" applyAlignment="1">
      <alignment/>
    </xf>
    <xf numFmtId="0" fontId="8" fillId="0" borderId="0" xfId="0" applyFont="1" applyFill="1" applyBorder="1" applyAlignment="1">
      <alignment/>
    </xf>
    <xf numFmtId="0" fontId="3" fillId="0" borderId="0" xfId="0" applyFont="1" applyAlignment="1">
      <alignment/>
    </xf>
    <xf numFmtId="0" fontId="5" fillId="0" borderId="0" xfId="0" applyFont="1" applyAlignment="1">
      <alignment vertical="center" wrapText="1" shrinkToFit="1"/>
    </xf>
    <xf numFmtId="0" fontId="9" fillId="0" borderId="0" xfId="0" applyFont="1" applyAlignment="1">
      <alignment/>
    </xf>
    <xf numFmtId="0" fontId="10" fillId="0" borderId="0" xfId="0" applyFont="1" applyAlignment="1">
      <alignment vertical="center" wrapText="1" shrinkToFit="1"/>
    </xf>
    <xf numFmtId="0" fontId="5" fillId="0" borderId="0" xfId="0" applyFont="1" applyFill="1" applyBorder="1" applyAlignment="1">
      <alignment/>
    </xf>
    <xf numFmtId="0" fontId="17" fillId="0" borderId="0" xfId="0" applyFont="1" applyFill="1" applyBorder="1" applyAlignment="1">
      <alignment/>
    </xf>
    <xf numFmtId="0" fontId="16" fillId="0" borderId="0" xfId="0" applyFont="1" applyFill="1" applyBorder="1" applyAlignment="1">
      <alignment/>
    </xf>
    <xf numFmtId="0" fontId="3" fillId="0" borderId="0" xfId="0" applyFont="1" applyFill="1" applyBorder="1" applyAlignment="1">
      <alignment/>
    </xf>
    <xf numFmtId="0" fontId="19" fillId="0" borderId="0" xfId="0" applyFont="1" applyAlignment="1">
      <alignment horizontal="right"/>
    </xf>
    <xf numFmtId="0" fontId="3" fillId="0" borderId="0" xfId="0" applyFont="1" applyFill="1" applyBorder="1" applyAlignment="1">
      <alignment wrapText="1"/>
    </xf>
    <xf numFmtId="0" fontId="20" fillId="0" borderId="0" xfId="0" applyFont="1" applyFill="1" applyBorder="1" applyAlignment="1">
      <alignment/>
    </xf>
    <xf numFmtId="0" fontId="5" fillId="0" borderId="0" xfId="0" applyFont="1" applyAlignment="1">
      <alignment/>
    </xf>
    <xf numFmtId="0" fontId="5" fillId="0" borderId="0" xfId="0" applyFont="1" applyBorder="1" applyAlignment="1">
      <alignment wrapText="1"/>
    </xf>
    <xf numFmtId="0" fontId="5" fillId="32" borderId="10" xfId="0" applyFont="1" applyFill="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xf>
    <xf numFmtId="0" fontId="5" fillId="0" borderId="0" xfId="0" applyFont="1" applyAlignment="1">
      <alignment wrapText="1"/>
    </xf>
    <xf numFmtId="0" fontId="5" fillId="0" borderId="0" xfId="0" applyFont="1" applyAlignment="1">
      <alignment/>
    </xf>
    <xf numFmtId="0" fontId="5" fillId="32" borderId="13" xfId="0" applyFont="1" applyFill="1" applyBorder="1" applyAlignment="1">
      <alignment horizontal="center" vertical="center" wrapText="1"/>
    </xf>
    <xf numFmtId="0" fontId="11" fillId="32" borderId="13" xfId="0" applyFont="1" applyFill="1" applyBorder="1" applyAlignment="1">
      <alignment horizontal="justify" vertical="center" wrapText="1"/>
    </xf>
    <xf numFmtId="0" fontId="5" fillId="0" borderId="14" xfId="0" applyFont="1" applyBorder="1" applyAlignment="1">
      <alignment/>
    </xf>
    <xf numFmtId="0" fontId="5" fillId="32" borderId="15" xfId="0" applyFont="1" applyFill="1" applyBorder="1" applyAlignment="1">
      <alignment horizontal="center" vertical="center" wrapText="1"/>
    </xf>
    <xf numFmtId="0" fontId="5" fillId="32" borderId="16" xfId="0" applyFont="1" applyFill="1" applyBorder="1" applyAlignment="1">
      <alignment horizontal="justify" vertical="center" wrapText="1"/>
    </xf>
    <xf numFmtId="0" fontId="5" fillId="33" borderId="0" xfId="0" applyFont="1" applyFill="1" applyAlignment="1">
      <alignment/>
    </xf>
    <xf numFmtId="0" fontId="5" fillId="32" borderId="17" xfId="0" applyFont="1" applyFill="1" applyBorder="1" applyAlignment="1">
      <alignment horizontal="center" vertical="center" wrapText="1"/>
    </xf>
    <xf numFmtId="0" fontId="5" fillId="32" borderId="17" xfId="0" applyFont="1" applyFill="1" applyBorder="1" applyAlignment="1">
      <alignment horizontal="left" vertical="center" wrapText="1"/>
    </xf>
    <xf numFmtId="0" fontId="5" fillId="0" borderId="18" xfId="0" applyFont="1" applyBorder="1" applyAlignment="1">
      <alignment/>
    </xf>
    <xf numFmtId="0" fontId="5" fillId="32" borderId="10" xfId="0" applyFont="1" applyFill="1" applyBorder="1" applyAlignment="1">
      <alignment horizontal="justify" vertical="center" wrapText="1"/>
    </xf>
    <xf numFmtId="0" fontId="5" fillId="32" borderId="15" xfId="0" applyFont="1" applyFill="1" applyBorder="1" applyAlignment="1">
      <alignment horizontal="justify" vertical="center" wrapText="1"/>
    </xf>
    <xf numFmtId="0" fontId="5" fillId="32" borderId="17" xfId="0" applyFont="1" applyFill="1" applyBorder="1" applyAlignment="1">
      <alignment horizontal="justify" vertical="center" wrapText="1"/>
    </xf>
    <xf numFmtId="0" fontId="11" fillId="32" borderId="10" xfId="0" applyFont="1" applyFill="1" applyBorder="1" applyAlignment="1">
      <alignment horizontal="justify" vertical="center" wrapText="1"/>
    </xf>
    <xf numFmtId="0" fontId="5" fillId="32" borderId="19" xfId="0" applyFont="1" applyFill="1" applyBorder="1" applyAlignment="1">
      <alignment horizontal="justify" vertical="center" wrapText="1"/>
    </xf>
    <xf numFmtId="0" fontId="5" fillId="32" borderId="19" xfId="0" applyFont="1" applyFill="1" applyBorder="1" applyAlignment="1">
      <alignment horizontal="center" vertical="center" wrapText="1"/>
    </xf>
    <xf numFmtId="0" fontId="5" fillId="32" borderId="13" xfId="0" applyFont="1" applyFill="1" applyBorder="1" applyAlignment="1">
      <alignment horizontal="justify" vertical="center" wrapText="1"/>
    </xf>
    <xf numFmtId="0" fontId="5" fillId="0" borderId="20" xfId="0" applyFont="1" applyBorder="1" applyAlignment="1">
      <alignment/>
    </xf>
    <xf numFmtId="0" fontId="5" fillId="0" borderId="21" xfId="0" applyFont="1" applyBorder="1" applyAlignment="1">
      <alignment/>
    </xf>
    <xf numFmtId="0" fontId="5" fillId="34" borderId="22" xfId="0" applyFont="1" applyFill="1" applyBorder="1" applyAlignment="1">
      <alignment/>
    </xf>
    <xf numFmtId="0" fontId="5" fillId="34" borderId="23" xfId="0" applyFont="1" applyFill="1" applyBorder="1" applyAlignment="1">
      <alignment/>
    </xf>
    <xf numFmtId="0" fontId="5" fillId="0" borderId="24" xfId="0" applyFont="1" applyBorder="1" applyAlignment="1">
      <alignment/>
    </xf>
    <xf numFmtId="0" fontId="5"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right" wrapText="1"/>
    </xf>
    <xf numFmtId="0" fontId="5" fillId="34" borderId="25" xfId="0" applyFont="1" applyFill="1" applyBorder="1" applyAlignment="1">
      <alignment/>
    </xf>
    <xf numFmtId="0" fontId="5" fillId="34" borderId="26" xfId="0" applyFont="1" applyFill="1" applyBorder="1" applyAlignment="1">
      <alignment/>
    </xf>
    <xf numFmtId="0" fontId="11" fillId="35" borderId="27" xfId="0" applyFont="1" applyFill="1" applyBorder="1" applyAlignment="1">
      <alignment vertical="center" wrapText="1"/>
    </xf>
    <xf numFmtId="0" fontId="11" fillId="35" borderId="28" xfId="0" applyFont="1" applyFill="1" applyBorder="1" applyAlignment="1">
      <alignment vertical="center"/>
    </xf>
    <xf numFmtId="0" fontId="24" fillId="35" borderId="28" xfId="0" applyFont="1" applyFill="1" applyBorder="1" applyAlignment="1">
      <alignment horizontal="right" vertical="center" wrapText="1"/>
    </xf>
    <xf numFmtId="0" fontId="11" fillId="35" borderId="29"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11" fillId="35" borderId="31" xfId="0" applyFont="1" applyFill="1" applyBorder="1" applyAlignment="1">
      <alignment vertical="center" wrapText="1"/>
    </xf>
    <xf numFmtId="0" fontId="11" fillId="35" borderId="32" xfId="0" applyFont="1" applyFill="1" applyBorder="1" applyAlignment="1">
      <alignment vertical="center"/>
    </xf>
    <xf numFmtId="0" fontId="5" fillId="36" borderId="33" xfId="0" applyFont="1" applyFill="1" applyBorder="1" applyAlignment="1">
      <alignment/>
    </xf>
    <xf numFmtId="0" fontId="5" fillId="36" borderId="34" xfId="0" applyFont="1" applyFill="1" applyBorder="1" applyAlignment="1">
      <alignment/>
    </xf>
    <xf numFmtId="0" fontId="5" fillId="32" borderId="29" xfId="0" applyFont="1" applyFill="1" applyBorder="1" applyAlignment="1">
      <alignment horizontal="center" vertical="center" wrapText="1"/>
    </xf>
    <xf numFmtId="0" fontId="5" fillId="34" borderId="29" xfId="0" applyFont="1" applyFill="1" applyBorder="1" applyAlignment="1">
      <alignment/>
    </xf>
    <xf numFmtId="0" fontId="5" fillId="34" borderId="30" xfId="0" applyFont="1" applyFill="1" applyBorder="1" applyAlignment="1">
      <alignment/>
    </xf>
    <xf numFmtId="0" fontId="25" fillId="34" borderId="21" xfId="0" applyFont="1" applyFill="1" applyBorder="1" applyAlignment="1">
      <alignment horizontal="center" vertical="center" wrapText="1"/>
    </xf>
    <xf numFmtId="0" fontId="25" fillId="34" borderId="21" xfId="0" applyFont="1" applyFill="1" applyBorder="1" applyAlignment="1">
      <alignment horizontal="center" vertical="center" wrapText="1" shrinkToFit="1"/>
    </xf>
    <xf numFmtId="0" fontId="5" fillId="34" borderId="22" xfId="0" applyFont="1" applyFill="1" applyBorder="1" applyAlignment="1">
      <alignment vertical="center" wrapText="1" shrinkToFit="1"/>
    </xf>
    <xf numFmtId="0" fontId="5" fillId="34" borderId="23" xfId="0" applyFont="1" applyFill="1" applyBorder="1" applyAlignment="1">
      <alignment vertical="center" wrapText="1" shrinkToFit="1"/>
    </xf>
    <xf numFmtId="0" fontId="5" fillId="0" borderId="0" xfId="0" applyFont="1" applyAlignment="1">
      <alignment horizontal="center" vertical="center" wrapText="1"/>
    </xf>
    <xf numFmtId="0" fontId="5" fillId="0" borderId="24" xfId="0" applyFont="1" applyBorder="1" applyAlignment="1">
      <alignment horizontal="center" vertical="center" wrapText="1"/>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0" borderId="12" xfId="0" applyFont="1" applyBorder="1" applyAlignment="1">
      <alignment horizontal="center"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11" fillId="0" borderId="0" xfId="0" applyFont="1" applyBorder="1" applyAlignment="1">
      <alignment horizontal="center" wrapText="1"/>
    </xf>
    <xf numFmtId="0" fontId="11" fillId="0" borderId="0" xfId="0" applyFont="1" applyBorder="1" applyAlignment="1">
      <alignment horizontal="right" wrapText="1"/>
    </xf>
    <xf numFmtId="0" fontId="27" fillId="36" borderId="23" xfId="0" applyFont="1" applyFill="1" applyBorder="1" applyAlignment="1">
      <alignment horizontal="center" vertical="center" wrapText="1"/>
    </xf>
    <xf numFmtId="0" fontId="27" fillId="36" borderId="12" xfId="0" applyFont="1" applyFill="1" applyBorder="1" applyAlignment="1">
      <alignment horizontal="center" vertical="center" wrapText="1"/>
    </xf>
    <xf numFmtId="0" fontId="27" fillId="34" borderId="35" xfId="0" applyFont="1" applyFill="1" applyBorder="1" applyAlignment="1">
      <alignment horizontal="center" vertical="center" wrapText="1"/>
    </xf>
    <xf numFmtId="0" fontId="27" fillId="34" borderId="36" xfId="0" applyFont="1" applyFill="1" applyBorder="1" applyAlignment="1">
      <alignment horizontal="center" vertical="center" wrapText="1"/>
    </xf>
    <xf numFmtId="0" fontId="23" fillId="0" borderId="18" xfId="0" applyFont="1" applyBorder="1" applyAlignment="1">
      <alignment horizontal="justify" vertical="center" wrapText="1" shrinkToFit="1"/>
    </xf>
    <xf numFmtId="0" fontId="11" fillId="32" borderId="29" xfId="0" applyFont="1" applyFill="1" applyBorder="1" applyAlignment="1">
      <alignment horizontal="justify" vertical="center" wrapText="1"/>
    </xf>
    <xf numFmtId="0" fontId="23" fillId="0" borderId="22" xfId="0" applyFont="1" applyBorder="1" applyAlignment="1">
      <alignment horizontal="justify" vertical="center" wrapText="1" shrinkToFit="1"/>
    </xf>
    <xf numFmtId="0" fontId="23" fillId="0" borderId="20" xfId="0" applyFont="1" applyBorder="1" applyAlignment="1">
      <alignment horizontal="justify" vertical="center" wrapText="1" shrinkToFit="1"/>
    </xf>
    <xf numFmtId="0" fontId="11" fillId="32" borderId="37" xfId="0" applyFont="1" applyFill="1" applyBorder="1" applyAlignment="1">
      <alignment horizontal="justify" vertical="center" wrapText="1"/>
    </xf>
    <xf numFmtId="0" fontId="5" fillId="32" borderId="38" xfId="0" applyFont="1" applyFill="1" applyBorder="1" applyAlignment="1">
      <alignment horizontal="center" vertical="center" wrapText="1"/>
    </xf>
    <xf numFmtId="0" fontId="11" fillId="32" borderId="15" xfId="0" applyFont="1" applyFill="1" applyBorder="1" applyAlignment="1">
      <alignment horizontal="left" vertical="center" wrapText="1"/>
    </xf>
    <xf numFmtId="0" fontId="27" fillId="36" borderId="14" xfId="0" applyFont="1" applyFill="1" applyBorder="1" applyAlignment="1">
      <alignment horizontal="center" vertical="center" wrapText="1"/>
    </xf>
    <xf numFmtId="0" fontId="23" fillId="0" borderId="0" xfId="0" applyFont="1" applyFill="1" applyBorder="1" applyAlignment="1">
      <alignment horizontal="right"/>
    </xf>
    <xf numFmtId="0" fontId="5" fillId="0" borderId="10" xfId="0" applyFont="1" applyFill="1" applyBorder="1" applyAlignment="1">
      <alignment horizontal="left"/>
    </xf>
    <xf numFmtId="0" fontId="5" fillId="0" borderId="10" xfId="0" applyFont="1" applyFill="1" applyBorder="1" applyAlignment="1">
      <alignment/>
    </xf>
    <xf numFmtId="0" fontId="5" fillId="0" borderId="0" xfId="0" applyFont="1" applyFill="1" applyBorder="1" applyAlignment="1">
      <alignment vertical="center"/>
    </xf>
    <xf numFmtId="0" fontId="23" fillId="32" borderId="24" xfId="0" applyFont="1" applyFill="1" applyBorder="1" applyAlignment="1" applyProtection="1">
      <alignment horizontal="center" vertical="center" wrapText="1"/>
      <protection locked="0"/>
    </xf>
    <xf numFmtId="0" fontId="5" fillId="0" borderId="24" xfId="0" applyFont="1" applyBorder="1" applyAlignment="1" applyProtection="1">
      <alignment/>
      <protection locked="0"/>
    </xf>
    <xf numFmtId="0" fontId="5" fillId="0" borderId="39" xfId="0" applyFont="1" applyBorder="1" applyAlignment="1" applyProtection="1">
      <alignment/>
      <protection locked="0"/>
    </xf>
    <xf numFmtId="0" fontId="5" fillId="0" borderId="17" xfId="0" applyFont="1" applyBorder="1" applyAlignment="1" applyProtection="1">
      <alignment/>
      <protection locked="0"/>
    </xf>
    <xf numFmtId="0" fontId="5" fillId="32" borderId="14" xfId="0" applyFont="1" applyFill="1" applyBorder="1" applyAlignment="1" applyProtection="1">
      <alignment horizontal="center" vertical="center" wrapText="1"/>
      <protection locked="0"/>
    </xf>
    <xf numFmtId="0" fontId="5" fillId="0" borderId="14" xfId="0" applyFont="1" applyBorder="1" applyAlignment="1" applyProtection="1">
      <alignment/>
      <protection locked="0"/>
    </xf>
    <xf numFmtId="0" fontId="5" fillId="0" borderId="40" xfId="0" applyFont="1" applyBorder="1" applyAlignment="1" applyProtection="1">
      <alignment/>
      <protection locked="0"/>
    </xf>
    <xf numFmtId="0" fontId="5" fillId="0" borderId="13" xfId="0" applyFont="1" applyBorder="1" applyAlignment="1" applyProtection="1">
      <alignment/>
      <protection locked="0"/>
    </xf>
    <xf numFmtId="0" fontId="23" fillId="32" borderId="14" xfId="0" applyFont="1" applyFill="1" applyBorder="1" applyAlignment="1" applyProtection="1">
      <alignment horizontal="center" vertical="center" wrapText="1"/>
      <protection locked="0"/>
    </xf>
    <xf numFmtId="0" fontId="5" fillId="0" borderId="11" xfId="0" applyFont="1" applyBorder="1" applyAlignment="1" applyProtection="1">
      <alignment/>
      <protection locked="0"/>
    </xf>
    <xf numFmtId="0" fontId="5" fillId="0" borderId="41" xfId="0" applyFont="1" applyBorder="1" applyAlignment="1" applyProtection="1">
      <alignment/>
      <protection locked="0"/>
    </xf>
    <xf numFmtId="0" fontId="5" fillId="0" borderId="10" xfId="0" applyFont="1" applyBorder="1" applyAlignment="1" applyProtection="1">
      <alignment/>
      <protection locked="0"/>
    </xf>
    <xf numFmtId="0" fontId="5" fillId="0" borderId="18" xfId="0" applyFont="1" applyBorder="1" applyAlignment="1" applyProtection="1">
      <alignment/>
      <protection locked="0"/>
    </xf>
    <xf numFmtId="0" fontId="5" fillId="0" borderId="42" xfId="0" applyFont="1" applyBorder="1" applyAlignment="1" applyProtection="1">
      <alignment/>
      <protection locked="0"/>
    </xf>
    <xf numFmtId="0" fontId="5" fillId="0" borderId="19" xfId="0" applyFont="1" applyBorder="1" applyAlignment="1" applyProtection="1">
      <alignment/>
      <protection locked="0"/>
    </xf>
    <xf numFmtId="0" fontId="23" fillId="32" borderId="11" xfId="0" applyFont="1" applyFill="1" applyBorder="1" applyAlignment="1" applyProtection="1">
      <alignment horizontal="center" vertical="center" wrapText="1"/>
      <protection locked="0"/>
    </xf>
    <xf numFmtId="0" fontId="5" fillId="0" borderId="20" xfId="0" applyFont="1" applyBorder="1" applyAlignment="1" applyProtection="1">
      <alignment/>
      <protection locked="0"/>
    </xf>
    <xf numFmtId="0" fontId="5" fillId="0" borderId="43" xfId="0" applyFont="1" applyBorder="1" applyAlignment="1" applyProtection="1">
      <alignment/>
      <protection locked="0"/>
    </xf>
    <xf numFmtId="0" fontId="5" fillId="0" borderId="38" xfId="0" applyFont="1" applyBorder="1" applyAlignment="1" applyProtection="1">
      <alignment/>
      <protection locked="0"/>
    </xf>
    <xf numFmtId="0" fontId="5" fillId="0" borderId="12" xfId="0" applyFont="1" applyBorder="1" applyAlignment="1" applyProtection="1">
      <alignment/>
      <protection locked="0"/>
    </xf>
    <xf numFmtId="0" fontId="5" fillId="0" borderId="44" xfId="0" applyFont="1" applyBorder="1" applyAlignment="1" applyProtection="1">
      <alignment/>
      <protection locked="0"/>
    </xf>
    <xf numFmtId="0" fontId="5" fillId="0" borderId="15" xfId="0" applyFont="1" applyBorder="1" applyAlignment="1" applyProtection="1">
      <alignment/>
      <protection locked="0"/>
    </xf>
    <xf numFmtId="0" fontId="23" fillId="32" borderId="18" xfId="0" applyFont="1" applyFill="1" applyBorder="1" applyAlignment="1" applyProtection="1">
      <alignment horizontal="center" vertical="center" wrapText="1"/>
      <protection locked="0"/>
    </xf>
    <xf numFmtId="0" fontId="5" fillId="32" borderId="11" xfId="0" applyFont="1" applyFill="1" applyBorder="1" applyAlignment="1" applyProtection="1">
      <alignment horizontal="center" vertical="center" wrapText="1"/>
      <protection locked="0"/>
    </xf>
    <xf numFmtId="0" fontId="5" fillId="0" borderId="45" xfId="0" applyFont="1" applyBorder="1" applyAlignment="1" applyProtection="1">
      <alignment/>
      <protection locked="0"/>
    </xf>
    <xf numFmtId="0" fontId="5" fillId="0" borderId="46" xfId="0" applyFont="1" applyBorder="1" applyAlignment="1" applyProtection="1">
      <alignment/>
      <protection locked="0"/>
    </xf>
    <xf numFmtId="0" fontId="5" fillId="0" borderId="35" xfId="0" applyFont="1" applyBorder="1" applyAlignment="1" applyProtection="1">
      <alignment/>
      <protection locked="0"/>
    </xf>
    <xf numFmtId="0" fontId="5" fillId="0" borderId="36" xfId="0" applyFont="1" applyBorder="1" applyAlignment="1" applyProtection="1">
      <alignment/>
      <protection locked="0"/>
    </xf>
    <xf numFmtId="0" fontId="5" fillId="32" borderId="24" xfId="0" applyFont="1" applyFill="1" applyBorder="1" applyAlignment="1" applyProtection="1">
      <alignment horizontal="center" vertical="center" wrapText="1"/>
      <protection locked="0"/>
    </xf>
    <xf numFmtId="0" fontId="5" fillId="32" borderId="18" xfId="0" applyFont="1" applyFill="1" applyBorder="1" applyAlignment="1" applyProtection="1">
      <alignment horizontal="center" vertical="center" wrapText="1"/>
      <protection locked="0"/>
    </xf>
    <xf numFmtId="0" fontId="5" fillId="32" borderId="12" xfId="0" applyFont="1" applyFill="1" applyBorder="1" applyAlignment="1" applyProtection="1">
      <alignment horizontal="center" vertical="center" wrapText="1"/>
      <protection locked="0"/>
    </xf>
    <xf numFmtId="0" fontId="5" fillId="32" borderId="20" xfId="0" applyFont="1" applyFill="1" applyBorder="1" applyAlignment="1" applyProtection="1">
      <alignment horizontal="center" vertical="center" wrapText="1"/>
      <protection locked="0"/>
    </xf>
    <xf numFmtId="0" fontId="5" fillId="0" borderId="47" xfId="0" applyFont="1" applyBorder="1" applyAlignment="1" applyProtection="1">
      <alignment/>
      <protection locked="0"/>
    </xf>
    <xf numFmtId="0" fontId="22" fillId="37" borderId="48" xfId="0" applyFont="1" applyFill="1" applyBorder="1" applyAlignment="1">
      <alignment horizontal="center" vertical="center" textRotation="90"/>
    </xf>
    <xf numFmtId="0" fontId="36" fillId="37" borderId="36" xfId="0" applyFont="1" applyFill="1" applyBorder="1" applyAlignment="1">
      <alignment horizontal="center" vertical="center" wrapText="1"/>
    </xf>
    <xf numFmtId="0" fontId="36" fillId="37" borderId="21" xfId="0" applyFont="1" applyFill="1" applyBorder="1" applyAlignment="1" applyProtection="1">
      <alignment horizontal="center" vertical="center" wrapText="1"/>
      <protection locked="0"/>
    </xf>
    <xf numFmtId="0" fontId="5" fillId="0" borderId="49" xfId="0" applyFont="1" applyBorder="1" applyAlignment="1" applyProtection="1">
      <alignment/>
      <protection locked="0"/>
    </xf>
    <xf numFmtId="0" fontId="23" fillId="0" borderId="21" xfId="0" applyFont="1" applyBorder="1" applyAlignment="1">
      <alignment horizontal="justify" vertical="center" wrapText="1"/>
    </xf>
    <xf numFmtId="0" fontId="23" fillId="0" borderId="21" xfId="0" applyFont="1" applyBorder="1" applyAlignment="1">
      <alignment vertical="center" wrapText="1"/>
    </xf>
    <xf numFmtId="0" fontId="5" fillId="32" borderId="19" xfId="0" applyNumberFormat="1" applyFont="1" applyFill="1" applyBorder="1" applyAlignment="1">
      <alignment horizontal="justify" vertical="center" wrapText="1"/>
    </xf>
    <xf numFmtId="0" fontId="11" fillId="35" borderId="32" xfId="0" applyFont="1" applyFill="1" applyBorder="1" applyAlignment="1" quotePrefix="1">
      <alignment vertical="center" wrapText="1"/>
    </xf>
    <xf numFmtId="0" fontId="5" fillId="32" borderId="10" xfId="0" applyNumberFormat="1" applyFont="1" applyFill="1" applyBorder="1" applyAlignment="1">
      <alignment horizontal="justify" vertical="center" wrapText="1"/>
    </xf>
    <xf numFmtId="0" fontId="23" fillId="0" borderId="20" xfId="0" applyFont="1" applyBorder="1" applyAlignment="1">
      <alignment vertical="center" wrapText="1" shrinkToFit="1"/>
    </xf>
    <xf numFmtId="0" fontId="5" fillId="0" borderId="25" xfId="0" applyFont="1" applyBorder="1" applyAlignment="1" applyProtection="1">
      <alignment/>
      <protection locked="0"/>
    </xf>
    <xf numFmtId="0" fontId="5" fillId="0" borderId="29" xfId="0" applyFont="1" applyBorder="1" applyAlignment="1" applyProtection="1">
      <alignment/>
      <protection locked="0"/>
    </xf>
    <xf numFmtId="0" fontId="5" fillId="32" borderId="22" xfId="0" applyFont="1" applyFill="1" applyBorder="1" applyAlignment="1" applyProtection="1">
      <alignment horizontal="center" vertical="center" wrapText="1"/>
      <protection locked="0"/>
    </xf>
    <xf numFmtId="0" fontId="5" fillId="0" borderId="20" xfId="0" applyFont="1" applyBorder="1" applyAlignment="1">
      <alignment horizontal="center" vertical="center" wrapText="1"/>
    </xf>
    <xf numFmtId="0" fontId="23" fillId="0" borderId="12" xfId="0" applyFont="1" applyBorder="1" applyAlignment="1">
      <alignment vertical="center" wrapText="1" shrinkToFit="1"/>
    </xf>
    <xf numFmtId="0" fontId="26" fillId="0" borderId="12" xfId="0" applyFont="1" applyBorder="1" applyAlignment="1">
      <alignment horizontal="justify" vertical="center" wrapText="1"/>
    </xf>
    <xf numFmtId="0" fontId="5" fillId="32" borderId="38" xfId="0" applyFont="1" applyFill="1" applyBorder="1" applyAlignment="1">
      <alignment horizontal="justify" vertical="center" wrapText="1"/>
    </xf>
    <xf numFmtId="0" fontId="11" fillId="32" borderId="19" xfId="0" applyFont="1" applyFill="1" applyBorder="1" applyAlignment="1">
      <alignment horizontal="justify" vertical="center" wrapText="1"/>
    </xf>
    <xf numFmtId="0" fontId="11" fillId="32" borderId="38" xfId="0" applyFont="1" applyFill="1" applyBorder="1" applyAlignment="1">
      <alignment horizontal="justify" vertical="center" wrapText="1"/>
    </xf>
    <xf numFmtId="0" fontId="11" fillId="32" borderId="17" xfId="0" applyFont="1" applyFill="1" applyBorder="1" applyAlignment="1">
      <alignment horizontal="justify" vertical="center" wrapText="1"/>
    </xf>
    <xf numFmtId="0" fontId="26" fillId="0" borderId="20" xfId="0" applyFont="1" applyBorder="1" applyAlignment="1">
      <alignment horizontal="justify" vertical="center" wrapText="1"/>
    </xf>
    <xf numFmtId="0" fontId="5" fillId="0" borderId="50" xfId="0" applyFont="1" applyBorder="1" applyAlignment="1" applyProtection="1">
      <alignment/>
      <protection locked="0"/>
    </xf>
    <xf numFmtId="0" fontId="5" fillId="0" borderId="51" xfId="0" applyFont="1" applyBorder="1" applyAlignment="1" applyProtection="1">
      <alignment/>
      <protection locked="0"/>
    </xf>
    <xf numFmtId="0" fontId="5" fillId="0" borderId="52" xfId="0" applyFont="1" applyBorder="1" applyAlignment="1" applyProtection="1">
      <alignment/>
      <protection locked="0"/>
    </xf>
    <xf numFmtId="0" fontId="23" fillId="0" borderId="20" xfId="0" applyFont="1" applyBorder="1" applyAlignment="1">
      <alignment vertical="center" wrapText="1"/>
    </xf>
    <xf numFmtId="0" fontId="5" fillId="0" borderId="37" xfId="0" applyFont="1" applyBorder="1" applyAlignment="1" applyProtection="1">
      <alignment/>
      <protection locked="0"/>
    </xf>
    <xf numFmtId="0" fontId="5" fillId="0" borderId="53" xfId="0" applyFont="1" applyBorder="1" applyAlignment="1" applyProtection="1">
      <alignment/>
      <protection locked="0"/>
    </xf>
    <xf numFmtId="0" fontId="5" fillId="32" borderId="29" xfId="0" applyNumberFormat="1" applyFont="1" applyFill="1" applyBorder="1" applyAlignment="1">
      <alignment horizontal="justify" vertical="center" wrapText="1"/>
    </xf>
    <xf numFmtId="0" fontId="28" fillId="0" borderId="0" xfId="0" applyFont="1" applyFill="1" applyBorder="1" applyAlignment="1">
      <alignment horizontal="center" vertical="center" textRotation="90"/>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Fill="1" applyBorder="1" applyAlignment="1" quotePrefix="1">
      <alignment vertical="center" wrapText="1"/>
    </xf>
    <xf numFmtId="0" fontId="11" fillId="0" borderId="0" xfId="0" applyFont="1" applyFill="1" applyBorder="1" applyAlignment="1">
      <alignment horizontal="center" vertical="center" wrapText="1"/>
    </xf>
    <xf numFmtId="0" fontId="5" fillId="0" borderId="0" xfId="0" applyFont="1" applyFill="1" applyBorder="1" applyAlignment="1">
      <alignment/>
    </xf>
    <xf numFmtId="0" fontId="5" fillId="0" borderId="0" xfId="0" applyFont="1" applyFill="1" applyBorder="1" applyAlignment="1">
      <alignment vertical="center" wrapText="1" shrinkToFit="1"/>
    </xf>
    <xf numFmtId="0" fontId="5" fillId="0" borderId="0" xfId="0" applyFont="1" applyFill="1" applyBorder="1" applyAlignment="1">
      <alignment horizontal="center" vertical="center" wrapText="1"/>
    </xf>
    <xf numFmtId="0" fontId="23" fillId="32" borderId="20" xfId="0" applyFont="1" applyFill="1" applyBorder="1" applyAlignment="1" applyProtection="1">
      <alignment horizontal="center" vertical="center" wrapText="1"/>
      <protection locked="0"/>
    </xf>
    <xf numFmtId="0" fontId="22" fillId="37" borderId="31" xfId="0" applyFont="1" applyFill="1" applyBorder="1" applyAlignment="1">
      <alignment horizontal="center" vertical="center" textRotation="90"/>
    </xf>
    <xf numFmtId="0" fontId="23" fillId="0" borderId="24" xfId="0" applyFont="1" applyBorder="1" applyAlignment="1">
      <alignment horizontal="justify" vertical="center" wrapText="1" shrinkToFit="1"/>
    </xf>
    <xf numFmtId="0" fontId="5" fillId="0" borderId="54" xfId="0" applyFont="1" applyBorder="1" applyAlignment="1">
      <alignment/>
    </xf>
    <xf numFmtId="0" fontId="23" fillId="0" borderId="14" xfId="0" applyFont="1" applyBorder="1" applyAlignment="1">
      <alignment horizontal="justify" vertical="center" wrapText="1" shrinkToFit="1"/>
    </xf>
    <xf numFmtId="0" fontId="5" fillId="0" borderId="55" xfId="0" applyFont="1" applyFill="1" applyBorder="1" applyAlignment="1">
      <alignment/>
    </xf>
    <xf numFmtId="0" fontId="23" fillId="0" borderId="11" xfId="0" applyFont="1" applyBorder="1" applyAlignment="1">
      <alignment horizontal="justify" vertical="center" wrapText="1" shrinkToFit="1"/>
    </xf>
    <xf numFmtId="0" fontId="23" fillId="0" borderId="12" xfId="0" applyFont="1" applyBorder="1" applyAlignment="1">
      <alignment horizontal="justify" vertical="center" wrapText="1" shrinkToFit="1"/>
    </xf>
    <xf numFmtId="0" fontId="5" fillId="0" borderId="56" xfId="0" applyFont="1" applyBorder="1" applyAlignment="1" applyProtection="1">
      <alignment/>
      <protection locked="0"/>
    </xf>
    <xf numFmtId="0" fontId="26" fillId="0" borderId="11" xfId="0" applyFont="1" applyBorder="1" applyAlignment="1">
      <alignment horizontal="justify" vertical="center" wrapText="1"/>
    </xf>
    <xf numFmtId="0" fontId="5" fillId="0" borderId="11" xfId="0" applyFont="1" applyBorder="1" applyAlignment="1">
      <alignment horizontal="center" vertical="center" wrapText="1"/>
    </xf>
    <xf numFmtId="0" fontId="26" fillId="0" borderId="11" xfId="0" applyFont="1" applyBorder="1" applyAlignment="1">
      <alignment horizontal="justify" vertical="center" wrapText="1" shrinkToFit="1"/>
    </xf>
    <xf numFmtId="0" fontId="5" fillId="0" borderId="57" xfId="0" applyFont="1" applyBorder="1" applyAlignment="1">
      <alignment/>
    </xf>
    <xf numFmtId="0" fontId="26" fillId="0" borderId="24" xfId="0" applyFont="1" applyBorder="1" applyAlignment="1">
      <alignment horizontal="justify" vertical="center" wrapText="1" shrinkToFit="1"/>
    </xf>
    <xf numFmtId="0" fontId="5" fillId="0" borderId="58" xfId="0" applyFont="1" applyBorder="1" applyAlignment="1">
      <alignment/>
    </xf>
    <xf numFmtId="0" fontId="5" fillId="0" borderId="59" xfId="0" applyFont="1" applyBorder="1" applyAlignment="1">
      <alignment/>
    </xf>
    <xf numFmtId="0" fontId="5" fillId="0" borderId="56" xfId="0" applyFont="1" applyBorder="1" applyAlignment="1">
      <alignment/>
    </xf>
    <xf numFmtId="0" fontId="5" fillId="32" borderId="19" xfId="0" applyFont="1" applyFill="1" applyBorder="1" applyAlignment="1">
      <alignment horizontal="left" vertical="center" wrapText="1"/>
    </xf>
    <xf numFmtId="0" fontId="11" fillId="32" borderId="15" xfId="0" applyFont="1" applyFill="1" applyBorder="1" applyAlignment="1">
      <alignment horizontal="justify" vertical="center" wrapText="1"/>
    </xf>
    <xf numFmtId="0" fontId="5" fillId="0" borderId="24" xfId="0" applyFont="1" applyBorder="1" applyAlignment="1" applyProtection="1">
      <alignment wrapText="1"/>
      <protection locked="0"/>
    </xf>
    <xf numFmtId="0" fontId="26" fillId="0" borderId="2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7" fillId="38" borderId="10" xfId="0" applyFont="1" applyFill="1" applyBorder="1" applyAlignment="1">
      <alignment horizontal="center" vertical="center" wrapText="1"/>
    </xf>
    <xf numFmtId="0" fontId="43" fillId="0" borderId="0" xfId="0" applyFont="1" applyAlignment="1">
      <alignment vertical="center"/>
    </xf>
    <xf numFmtId="0" fontId="27" fillId="34" borderId="10" xfId="0" applyFont="1" applyFill="1" applyBorder="1" applyAlignment="1">
      <alignment horizontal="center" vertical="center" wrapText="1"/>
    </xf>
    <xf numFmtId="0" fontId="27" fillId="34" borderId="10" xfId="0" applyFont="1" applyFill="1" applyBorder="1" applyAlignment="1">
      <alignment vertical="center" wrapText="1"/>
    </xf>
    <xf numFmtId="0" fontId="5" fillId="0" borderId="10" xfId="0" applyFont="1" applyBorder="1" applyAlignment="1" applyProtection="1" quotePrefix="1">
      <alignment vertical="center" wrapText="1"/>
      <protection locked="0"/>
    </xf>
    <xf numFmtId="0" fontId="5" fillId="32" borderId="58" xfId="0" applyFont="1" applyFill="1" applyBorder="1" applyAlignment="1">
      <alignment horizontal="center" vertical="center" wrapText="1"/>
    </xf>
    <xf numFmtId="0" fontId="5" fillId="32" borderId="53" xfId="0" applyFont="1" applyFill="1" applyBorder="1" applyAlignment="1">
      <alignment horizontal="center" vertical="center" wrapText="1"/>
    </xf>
    <xf numFmtId="0" fontId="5" fillId="32" borderId="59" xfId="0" applyFont="1" applyFill="1" applyBorder="1" applyAlignment="1">
      <alignment horizontal="center" vertical="center" wrapText="1"/>
    </xf>
    <xf numFmtId="0" fontId="5" fillId="32" borderId="46" xfId="0" applyFont="1" applyFill="1" applyBorder="1" applyAlignment="1">
      <alignment horizontal="center" vertical="center" wrapText="1"/>
    </xf>
    <xf numFmtId="0" fontId="5" fillId="32" borderId="60" xfId="0" applyFont="1" applyFill="1" applyBorder="1" applyAlignment="1">
      <alignment horizontal="center" vertical="center" wrapText="1"/>
    </xf>
    <xf numFmtId="0" fontId="5" fillId="32" borderId="56" xfId="0" applyFont="1" applyFill="1" applyBorder="1" applyAlignment="1">
      <alignment horizontal="center" vertical="center" wrapText="1"/>
    </xf>
    <xf numFmtId="0" fontId="36" fillId="37" borderId="6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5" fillId="32" borderId="62" xfId="0" applyFont="1" applyFill="1" applyBorder="1" applyAlignment="1">
      <alignment horizontal="center" vertical="center" wrapText="1"/>
    </xf>
    <xf numFmtId="0" fontId="9" fillId="0" borderId="0" xfId="0" applyFont="1" applyBorder="1" applyAlignment="1">
      <alignment horizontal="right"/>
    </xf>
    <xf numFmtId="0" fontId="12" fillId="0" borderId="0" xfId="0" applyFont="1" applyAlignment="1">
      <alignment horizontal="center" wrapText="1"/>
    </xf>
    <xf numFmtId="0" fontId="12" fillId="0" borderId="0" xfId="0" applyFont="1" applyAlignment="1">
      <alignment horizontal="center"/>
    </xf>
    <xf numFmtId="0" fontId="21" fillId="0" borderId="0" xfId="0" applyFont="1" applyAlignment="1">
      <alignment horizontal="center" vertical="center" wrapText="1" shrinkToFit="1"/>
    </xf>
    <xf numFmtId="0" fontId="7" fillId="0" borderId="0" xfId="0" applyFont="1" applyAlignment="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vertical="center" wrapText="1" shrinkToFit="1"/>
    </xf>
    <xf numFmtId="0" fontId="13" fillId="0" borderId="0" xfId="0" applyFont="1" applyAlignment="1">
      <alignment horizontal="center" vertical="top" wrapText="1" shrinkToFit="1"/>
    </xf>
    <xf numFmtId="17" fontId="18" fillId="0" borderId="0" xfId="0" applyNumberFormat="1" applyFont="1" applyAlignment="1">
      <alignment horizontal="center"/>
    </xf>
    <xf numFmtId="0" fontId="19" fillId="0" borderId="0" xfId="0" applyFont="1" applyAlignment="1">
      <alignment horizontal="center"/>
    </xf>
    <xf numFmtId="0" fontId="27" fillId="38" borderId="10" xfId="0" applyFont="1" applyFill="1" applyBorder="1" applyAlignment="1">
      <alignment horizontal="center" vertical="center" wrapText="1"/>
    </xf>
    <xf numFmtId="0" fontId="11" fillId="0" borderId="10" xfId="0" applyFont="1" applyFill="1" applyBorder="1" applyAlignment="1">
      <alignment horizontal="center"/>
    </xf>
    <xf numFmtId="0" fontId="27" fillId="32" borderId="59" xfId="0" applyFont="1" applyFill="1" applyBorder="1" applyAlignment="1">
      <alignment horizontal="center" vertical="center"/>
    </xf>
    <xf numFmtId="0" fontId="27" fillId="32" borderId="64" xfId="0" applyFont="1" applyFill="1" applyBorder="1" applyAlignment="1">
      <alignment horizontal="center" vertical="center"/>
    </xf>
    <xf numFmtId="0" fontId="27" fillId="32" borderId="60" xfId="0" applyFont="1" applyFill="1" applyBorder="1" applyAlignment="1">
      <alignment horizontal="center" vertical="center"/>
    </xf>
    <xf numFmtId="0" fontId="27" fillId="32" borderId="65" xfId="0" applyFont="1" applyFill="1" applyBorder="1" applyAlignment="1">
      <alignment horizontal="center" vertical="center"/>
    </xf>
    <xf numFmtId="0" fontId="32" fillId="0" borderId="66" xfId="0" applyFont="1" applyFill="1" applyBorder="1" applyAlignment="1">
      <alignment horizontal="center" vertical="center"/>
    </xf>
    <xf numFmtId="0" fontId="33" fillId="0" borderId="67" xfId="0" applyFont="1" applyFill="1" applyBorder="1" applyAlignment="1">
      <alignment horizontal="center" vertical="center" wrapText="1"/>
    </xf>
    <xf numFmtId="0" fontId="33" fillId="0" borderId="68" xfId="0" applyFont="1" applyFill="1" applyBorder="1" applyAlignment="1">
      <alignment horizontal="center" vertical="center" wrapText="1"/>
    </xf>
    <xf numFmtId="0" fontId="33" fillId="0" borderId="69" xfId="0" applyFont="1" applyFill="1" applyBorder="1" applyAlignment="1">
      <alignment horizontal="center" vertical="center" wrapText="1"/>
    </xf>
    <xf numFmtId="0" fontId="27" fillId="32" borderId="66" xfId="0" applyFont="1" applyFill="1" applyBorder="1" applyAlignment="1">
      <alignment horizontal="center" vertical="center"/>
    </xf>
    <xf numFmtId="0" fontId="32" fillId="0" borderId="66" xfId="0" applyFont="1" applyFill="1" applyBorder="1" applyAlignment="1">
      <alignment horizontal="center" vertical="center" wrapText="1"/>
    </xf>
    <xf numFmtId="0" fontId="27" fillId="32" borderId="67" xfId="0" applyFont="1" applyFill="1" applyBorder="1" applyAlignment="1">
      <alignment horizontal="center" vertical="center" wrapText="1"/>
    </xf>
    <xf numFmtId="0" fontId="27" fillId="32" borderId="69" xfId="0" applyFont="1" applyFill="1" applyBorder="1" applyAlignment="1">
      <alignment horizontal="center" vertical="center" wrapText="1"/>
    </xf>
    <xf numFmtId="0" fontId="31" fillId="0" borderId="70" xfId="0" applyFont="1" applyFill="1" applyBorder="1" applyAlignment="1">
      <alignment horizontal="center" vertical="center"/>
    </xf>
    <xf numFmtId="0" fontId="31" fillId="0" borderId="71" xfId="0" applyFont="1" applyFill="1" applyBorder="1" applyAlignment="1">
      <alignment horizontal="center" vertical="center"/>
    </xf>
    <xf numFmtId="0" fontId="31" fillId="0" borderId="72" xfId="0" applyFont="1" applyFill="1" applyBorder="1" applyAlignment="1">
      <alignment horizontal="center" vertical="center"/>
    </xf>
    <xf numFmtId="0" fontId="27" fillId="32" borderId="10"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74" xfId="0" applyFont="1" applyFill="1" applyBorder="1" applyAlignment="1">
      <alignment horizontal="center" vertical="center"/>
    </xf>
    <xf numFmtId="0" fontId="32" fillId="0" borderId="75" xfId="0" applyFont="1" applyFill="1" applyBorder="1" applyAlignment="1">
      <alignment horizontal="center" vertical="center"/>
    </xf>
    <xf numFmtId="0" fontId="5" fillId="0" borderId="16" xfId="0" applyFont="1" applyFill="1" applyBorder="1" applyAlignment="1">
      <alignment horizontal="justify" vertical="top" wrapText="1"/>
    </xf>
    <xf numFmtId="0" fontId="5" fillId="0" borderId="37" xfId="0" applyFont="1" applyFill="1" applyBorder="1" applyAlignment="1">
      <alignment horizontal="justify" vertical="top" wrapText="1"/>
    </xf>
    <xf numFmtId="0" fontId="5" fillId="0" borderId="76" xfId="0" applyFont="1" applyFill="1" applyBorder="1" applyAlignment="1">
      <alignment horizontal="justify" vertical="top" wrapText="1"/>
    </xf>
    <xf numFmtId="0" fontId="27" fillId="32" borderId="77" xfId="0" applyFont="1" applyFill="1" applyBorder="1" applyAlignment="1">
      <alignment horizontal="center" vertical="center"/>
    </xf>
    <xf numFmtId="0" fontId="27" fillId="32" borderId="78"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27" fillId="32" borderId="13" xfId="0" applyFont="1" applyFill="1" applyBorder="1" applyAlignment="1">
      <alignment horizontal="center" vertical="center" wrapText="1"/>
    </xf>
    <xf numFmtId="0" fontId="27" fillId="32" borderId="38" xfId="0" applyFont="1" applyFill="1" applyBorder="1" applyAlignment="1">
      <alignment horizontal="center" vertical="center" wrapText="1"/>
    </xf>
    <xf numFmtId="0" fontId="27" fillId="32" borderId="19" xfId="0" applyFont="1" applyFill="1" applyBorder="1" applyAlignment="1">
      <alignment horizontal="center" vertical="center" wrapText="1"/>
    </xf>
    <xf numFmtId="0" fontId="35" fillId="33" borderId="0" xfId="0" applyFont="1" applyFill="1" applyAlignment="1">
      <alignment horizontal="left" vertical="top" wrapText="1"/>
    </xf>
    <xf numFmtId="0" fontId="34" fillId="33" borderId="0" xfId="0" applyFont="1" applyFill="1" applyAlignment="1">
      <alignment horizontal="justify" vertical="top" wrapText="1"/>
    </xf>
    <xf numFmtId="0" fontId="27" fillId="32" borderId="46" xfId="0" applyFont="1" applyFill="1" applyBorder="1" applyAlignment="1">
      <alignment horizontal="left" vertical="center" wrapText="1"/>
    </xf>
    <xf numFmtId="0" fontId="29" fillId="0" borderId="79" xfId="0" applyFont="1" applyBorder="1" applyAlignment="1">
      <alignment horizontal="left" vertical="center" wrapText="1"/>
    </xf>
    <xf numFmtId="0" fontId="29" fillId="0" borderId="45" xfId="0" applyFont="1" applyBorder="1" applyAlignment="1">
      <alignment horizontal="left" vertical="center" wrapText="1"/>
    </xf>
    <xf numFmtId="0" fontId="11" fillId="0" borderId="73"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5" fillId="4" borderId="16"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76" xfId="0" applyFont="1" applyFill="1" applyBorder="1" applyAlignment="1" applyProtection="1">
      <alignment horizontal="center" vertical="center"/>
      <protection locked="0"/>
    </xf>
    <xf numFmtId="0" fontId="11" fillId="32" borderId="13" xfId="0" applyFont="1" applyFill="1" applyBorder="1" applyAlignment="1">
      <alignment horizontal="justify" vertical="center" wrapText="1"/>
    </xf>
    <xf numFmtId="0" fontId="11" fillId="32" borderId="38" xfId="0" applyFont="1" applyFill="1" applyBorder="1" applyAlignment="1">
      <alignment horizontal="justify" vertical="center" wrapText="1"/>
    </xf>
    <xf numFmtId="0" fontId="11" fillId="32" borderId="19" xfId="0" applyFont="1" applyFill="1" applyBorder="1" applyAlignment="1">
      <alignment horizontal="justify" vertical="center" wrapText="1"/>
    </xf>
    <xf numFmtId="0" fontId="4" fillId="38" borderId="13" xfId="0" applyFont="1" applyFill="1" applyBorder="1" applyAlignment="1">
      <alignment horizontal="center" vertical="center" wrapText="1"/>
    </xf>
    <xf numFmtId="0" fontId="0" fillId="0" borderId="30" xfId="0" applyBorder="1" applyAlignment="1">
      <alignment horizontal="center" vertical="center" wrapText="1"/>
    </xf>
    <xf numFmtId="0" fontId="22" fillId="37" borderId="61" xfId="0" applyFont="1" applyFill="1" applyBorder="1" applyAlignment="1">
      <alignment horizontal="justify" vertical="center" wrapText="1"/>
    </xf>
    <xf numFmtId="0" fontId="22" fillId="37" borderId="80" xfId="0" applyFont="1" applyFill="1" applyBorder="1" applyAlignment="1">
      <alignment horizontal="justify" vertical="center" wrapText="1"/>
    </xf>
    <xf numFmtId="0" fontId="27" fillId="36" borderId="81" xfId="0" applyFont="1" applyFill="1" applyBorder="1" applyAlignment="1">
      <alignment horizontal="center" vertical="center" wrapText="1"/>
    </xf>
    <xf numFmtId="0" fontId="27" fillId="36" borderId="82"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27" fillId="38" borderId="33" xfId="0" applyFont="1" applyFill="1" applyBorder="1" applyAlignment="1">
      <alignment horizontal="center" vertical="center" wrapText="1"/>
    </xf>
    <xf numFmtId="0" fontId="27" fillId="34" borderId="83" xfId="0" applyFont="1" applyFill="1" applyBorder="1" applyAlignment="1">
      <alignment horizontal="center" vertical="center" wrapText="1"/>
    </xf>
    <xf numFmtId="0" fontId="11" fillId="32" borderId="13" xfId="0" applyFont="1" applyFill="1" applyBorder="1" applyAlignment="1">
      <alignment horizontal="left" vertical="center" wrapText="1"/>
    </xf>
    <xf numFmtId="0" fontId="11" fillId="32" borderId="38" xfId="0" applyFont="1" applyFill="1" applyBorder="1" applyAlignment="1">
      <alignment horizontal="left" vertical="center" wrapText="1"/>
    </xf>
    <xf numFmtId="0" fontId="11" fillId="32" borderId="19" xfId="0" applyFont="1" applyFill="1" applyBorder="1" applyAlignment="1">
      <alignment horizontal="left" vertical="center" wrapText="1"/>
    </xf>
    <xf numFmtId="0" fontId="0" fillId="0" borderId="38" xfId="0" applyBorder="1" applyAlignment="1">
      <alignment horizontal="justify" vertical="center" wrapText="1"/>
    </xf>
    <xf numFmtId="0" fontId="0" fillId="0" borderId="19" xfId="0" applyBorder="1" applyAlignment="1">
      <alignment horizontal="justify" vertical="center" wrapText="1"/>
    </xf>
    <xf numFmtId="0" fontId="22" fillId="33" borderId="25" xfId="0" applyFont="1" applyFill="1" applyBorder="1" applyAlignment="1">
      <alignment horizontal="center" vertical="center" textRotation="90" wrapText="1"/>
    </xf>
    <xf numFmtId="0" fontId="22" fillId="33" borderId="43" xfId="0" applyFont="1" applyFill="1" applyBorder="1" applyAlignment="1">
      <alignment horizontal="center" vertical="center" textRotation="90" wrapText="1"/>
    </xf>
    <xf numFmtId="0" fontId="0" fillId="0" borderId="43" xfId="0" applyBorder="1" applyAlignment="1">
      <alignment horizontal="center" vertical="center" textRotation="90" wrapText="1"/>
    </xf>
    <xf numFmtId="0" fontId="0" fillId="0" borderId="26" xfId="0" applyBorder="1" applyAlignment="1">
      <alignment horizontal="center" vertical="center" textRotation="90" wrapText="1"/>
    </xf>
    <xf numFmtId="0" fontId="27" fillId="34" borderId="48" xfId="0" applyFont="1" applyFill="1" applyBorder="1" applyAlignment="1">
      <alignment horizontal="center" vertical="center" wrapText="1"/>
    </xf>
    <xf numFmtId="0" fontId="27" fillId="34" borderId="49" xfId="0" applyFont="1" applyFill="1" applyBorder="1" applyAlignment="1">
      <alignment horizontal="center" vertical="center" wrapText="1"/>
    </xf>
    <xf numFmtId="0" fontId="23" fillId="0" borderId="22" xfId="0" applyFont="1" applyBorder="1" applyAlignment="1">
      <alignment horizontal="justify" vertical="center" wrapText="1" shrinkToFit="1"/>
    </xf>
    <xf numFmtId="0" fontId="0" fillId="0" borderId="20" xfId="0" applyBorder="1" applyAlignment="1">
      <alignment/>
    </xf>
    <xf numFmtId="0" fontId="0" fillId="0" borderId="23" xfId="0" applyBorder="1" applyAlignment="1">
      <alignment/>
    </xf>
    <xf numFmtId="0" fontId="23" fillId="0" borderId="14" xfId="0" applyFont="1" applyBorder="1" applyAlignment="1">
      <alignment horizontal="justify" vertical="center" wrapText="1"/>
    </xf>
    <xf numFmtId="0" fontId="3" fillId="0" borderId="20" xfId="0" applyFont="1" applyBorder="1" applyAlignment="1">
      <alignment horizontal="justify" vertical="center"/>
    </xf>
    <xf numFmtId="0" fontId="3" fillId="0" borderId="23" xfId="0" applyFont="1" applyBorder="1" applyAlignment="1">
      <alignment horizontal="justify" vertical="center"/>
    </xf>
    <xf numFmtId="0" fontId="23" fillId="0" borderId="20" xfId="0" applyFont="1" applyBorder="1" applyAlignment="1">
      <alignment horizontal="justify" vertical="center" wrapText="1" shrinkToFit="1"/>
    </xf>
    <xf numFmtId="0" fontId="0" fillId="0" borderId="20" xfId="0" applyBorder="1" applyAlignment="1">
      <alignment horizontal="justify" vertical="center" wrapText="1" shrinkToFit="1"/>
    </xf>
    <xf numFmtId="0" fontId="0" fillId="0" borderId="23" xfId="0" applyBorder="1" applyAlignment="1">
      <alignment horizontal="justify" vertical="center" wrapText="1" shrinkToFit="1"/>
    </xf>
    <xf numFmtId="0" fontId="5" fillId="0" borderId="0" xfId="0" applyFont="1" applyBorder="1" applyAlignment="1">
      <alignment wrapText="1"/>
    </xf>
    <xf numFmtId="0" fontId="27" fillId="38" borderId="13" xfId="0" applyFont="1" applyFill="1" applyBorder="1" applyAlignment="1">
      <alignment horizontal="center" vertical="center" wrapText="1"/>
    </xf>
    <xf numFmtId="0" fontId="27" fillId="38" borderId="57" xfId="0" applyFont="1" applyFill="1" applyBorder="1" applyAlignment="1">
      <alignment horizontal="center" vertical="center" wrapText="1"/>
    </xf>
    <xf numFmtId="0" fontId="27" fillId="38" borderId="0" xfId="0" applyFont="1" applyFill="1" applyBorder="1" applyAlignment="1">
      <alignment horizontal="center" vertical="center" wrapText="1"/>
    </xf>
    <xf numFmtId="0" fontId="27" fillId="38" borderId="84" xfId="0" applyFont="1" applyFill="1" applyBorder="1" applyAlignment="1">
      <alignment horizontal="center" vertical="center" wrapText="1"/>
    </xf>
    <xf numFmtId="0" fontId="27" fillId="38" borderId="85" xfId="0" applyFont="1" applyFill="1" applyBorder="1" applyAlignment="1">
      <alignment horizontal="center" vertical="center" wrapText="1"/>
    </xf>
    <xf numFmtId="0" fontId="27" fillId="38" borderId="16" xfId="0" applyFont="1" applyFill="1" applyBorder="1" applyAlignment="1">
      <alignment horizontal="center" vertical="center" wrapText="1"/>
    </xf>
    <xf numFmtId="0" fontId="27" fillId="38" borderId="31" xfId="0" applyFont="1" applyFill="1" applyBorder="1" applyAlignment="1">
      <alignment horizontal="center" vertical="center" wrapText="1"/>
    </xf>
    <xf numFmtId="0" fontId="27" fillId="38" borderId="86"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4" fillId="38" borderId="14"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0" fillId="0" borderId="18" xfId="0" applyBorder="1" applyAlignment="1">
      <alignment horizontal="justify" vertical="center" wrapText="1" shrinkToFit="1"/>
    </xf>
    <xf numFmtId="0" fontId="23" fillId="0" borderId="20" xfId="0" applyFont="1" applyBorder="1" applyAlignment="1">
      <alignment horizontal="justify" vertical="center" wrapText="1"/>
    </xf>
    <xf numFmtId="0" fontId="0" fillId="0" borderId="20" xfId="0" applyBorder="1" applyAlignment="1">
      <alignment horizontal="justify" vertical="center" wrapText="1"/>
    </xf>
    <xf numFmtId="0" fontId="0" fillId="0" borderId="23" xfId="0" applyBorder="1" applyAlignment="1">
      <alignment horizontal="justify" vertical="center" wrapText="1"/>
    </xf>
    <xf numFmtId="0" fontId="23" fillId="0" borderId="22" xfId="0" applyFont="1" applyBorder="1" applyAlignment="1">
      <alignment horizontal="justify" vertical="center" wrapText="1"/>
    </xf>
    <xf numFmtId="0" fontId="11" fillId="32" borderId="29" xfId="0" applyFont="1" applyFill="1" applyBorder="1" applyAlignment="1">
      <alignment horizontal="justify" vertical="center" wrapText="1"/>
    </xf>
    <xf numFmtId="0" fontId="0" fillId="0" borderId="30" xfId="0" applyBorder="1" applyAlignment="1">
      <alignment horizontal="justify" vertical="center" wrapText="1"/>
    </xf>
    <xf numFmtId="0" fontId="23" fillId="0" borderId="22" xfId="0" applyFont="1" applyBorder="1" applyAlignment="1">
      <alignment vertical="center" wrapText="1"/>
    </xf>
    <xf numFmtId="0" fontId="42" fillId="0" borderId="20" xfId="0" applyFont="1" applyBorder="1" applyAlignment="1">
      <alignment vertical="center" wrapText="1"/>
    </xf>
    <xf numFmtId="0" fontId="42" fillId="0" borderId="18" xfId="0" applyFont="1" applyBorder="1" applyAlignment="1">
      <alignment vertical="center" wrapText="1"/>
    </xf>
    <xf numFmtId="0" fontId="3"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0" xfId="0" applyFont="1" applyBorder="1" applyAlignment="1">
      <alignment horizontal="justify" vertical="center" wrapText="1" shrinkToFit="1"/>
    </xf>
    <xf numFmtId="0" fontId="3" fillId="0" borderId="23" xfId="0" applyFont="1" applyBorder="1" applyAlignment="1">
      <alignment horizontal="justify" vertical="center" wrapText="1" shrinkToFit="1"/>
    </xf>
    <xf numFmtId="0" fontId="23" fillId="0" borderId="14" xfId="0" applyFont="1" applyBorder="1" applyAlignment="1">
      <alignment vertical="center" wrapText="1"/>
    </xf>
    <xf numFmtId="0" fontId="3" fillId="0" borderId="20" xfId="0" applyFont="1" applyBorder="1" applyAlignment="1">
      <alignment vertical="center" wrapText="1"/>
    </xf>
    <xf numFmtId="0" fontId="3" fillId="0" borderId="23" xfId="0" applyFont="1" applyBorder="1" applyAlignment="1">
      <alignment vertical="center" wrapText="1"/>
    </xf>
    <xf numFmtId="0" fontId="5" fillId="32" borderId="29" xfId="0" applyFont="1" applyFill="1" applyBorder="1" applyAlignment="1">
      <alignment horizontal="justify" vertical="center" wrapText="1"/>
    </xf>
    <xf numFmtId="0" fontId="28" fillId="38" borderId="81" xfId="0" applyFont="1" applyFill="1" applyBorder="1" applyAlignment="1">
      <alignment horizontal="center" vertical="center" textRotation="90"/>
    </xf>
    <xf numFmtId="0" fontId="28" fillId="38" borderId="87" xfId="0" applyFont="1" applyFill="1" applyBorder="1" applyAlignment="1">
      <alignment horizontal="center" vertical="center" textRotation="90"/>
    </xf>
    <xf numFmtId="0" fontId="28" fillId="38" borderId="82" xfId="0" applyFont="1" applyFill="1" applyBorder="1" applyAlignment="1">
      <alignment horizontal="center" vertical="center" textRotation="90"/>
    </xf>
    <xf numFmtId="0" fontId="22" fillId="33" borderId="25" xfId="0" applyFont="1" applyFill="1" applyBorder="1" applyAlignment="1">
      <alignment horizontal="center" vertical="center" textRotation="90" wrapText="1" shrinkToFit="1"/>
    </xf>
    <xf numFmtId="0" fontId="22" fillId="33" borderId="43" xfId="0" applyFont="1" applyFill="1" applyBorder="1" applyAlignment="1">
      <alignment horizontal="center" vertical="center" textRotation="90" wrapText="1" shrinkToFit="1"/>
    </xf>
    <xf numFmtId="0" fontId="0" fillId="0" borderId="43" xfId="0" applyBorder="1" applyAlignment="1">
      <alignment horizontal="center" vertical="center" textRotation="90" wrapText="1" shrinkToFit="1"/>
    </xf>
    <xf numFmtId="0" fontId="22" fillId="0" borderId="25" xfId="0" applyFont="1" applyBorder="1" applyAlignment="1">
      <alignment horizontal="center" vertical="center" textRotation="90"/>
    </xf>
    <xf numFmtId="0" fontId="0" fillId="0" borderId="43" xfId="0" applyBorder="1" applyAlignment="1">
      <alignment horizontal="center" vertical="center" textRotation="90"/>
    </xf>
    <xf numFmtId="0" fontId="22" fillId="33" borderId="25" xfId="0" applyFont="1" applyFill="1" applyBorder="1" applyAlignment="1">
      <alignment horizontal="center" vertical="center" textRotation="90"/>
    </xf>
    <xf numFmtId="0" fontId="22" fillId="33" borderId="43" xfId="0" applyFont="1" applyFill="1" applyBorder="1" applyAlignment="1">
      <alignment horizontal="center" vertical="center" textRotation="90"/>
    </xf>
    <xf numFmtId="0" fontId="22" fillId="33" borderId="26" xfId="0" applyFont="1" applyFill="1" applyBorder="1" applyAlignment="1">
      <alignment horizontal="center" vertical="center" textRotation="90"/>
    </xf>
    <xf numFmtId="0" fontId="23" fillId="0" borderId="22" xfId="0" applyFont="1" applyBorder="1" applyAlignment="1">
      <alignment horizontal="left" vertical="center" wrapText="1" shrinkToFit="1"/>
    </xf>
    <xf numFmtId="0" fontId="23" fillId="0" borderId="20" xfId="0" applyFont="1" applyBorder="1" applyAlignment="1">
      <alignment horizontal="left" vertical="center" wrapText="1" shrinkToFit="1"/>
    </xf>
    <xf numFmtId="0" fontId="23" fillId="0" borderId="23" xfId="0" applyFont="1" applyBorder="1" applyAlignment="1">
      <alignment horizontal="left" vertical="center" wrapText="1" shrinkToFit="1"/>
    </xf>
    <xf numFmtId="0" fontId="0" fillId="0" borderId="30" xfId="0" applyBorder="1" applyAlignment="1">
      <alignment/>
    </xf>
    <xf numFmtId="0" fontId="0" fillId="32" borderId="38" xfId="0" applyFill="1" applyBorder="1" applyAlignment="1">
      <alignment horizontal="justify" vertical="center" wrapText="1"/>
    </xf>
    <xf numFmtId="0" fontId="0" fillId="32" borderId="30" xfId="0" applyFill="1" applyBorder="1" applyAlignment="1">
      <alignment horizontal="justify" vertical="center" wrapText="1"/>
    </xf>
    <xf numFmtId="0" fontId="23" fillId="0" borderId="23" xfId="0" applyFont="1" applyBorder="1" applyAlignment="1">
      <alignment horizontal="justify" vertical="center" wrapText="1" shrinkToFit="1"/>
    </xf>
    <xf numFmtId="0" fontId="0" fillId="0" borderId="26" xfId="0" applyBorder="1" applyAlignment="1">
      <alignment horizontal="center" vertical="center" textRotation="90"/>
    </xf>
    <xf numFmtId="0" fontId="22" fillId="33" borderId="26" xfId="0" applyFont="1" applyFill="1" applyBorder="1" applyAlignment="1">
      <alignment horizontal="center" vertical="center" textRotation="90" wrapText="1"/>
    </xf>
    <xf numFmtId="0" fontId="11" fillId="35" borderId="27" xfId="0" applyFont="1" applyFill="1" applyBorder="1" applyAlignment="1">
      <alignment horizontal="right" vertical="center"/>
    </xf>
    <xf numFmtId="0" fontId="11" fillId="35" borderId="28" xfId="0" applyFont="1" applyFill="1" applyBorder="1" applyAlignment="1">
      <alignment horizontal="right" vertical="center"/>
    </xf>
    <xf numFmtId="0" fontId="11" fillId="35" borderId="88" xfId="0" applyFont="1" applyFill="1" applyBorder="1" applyAlignment="1">
      <alignment horizontal="right" vertical="center"/>
    </xf>
    <xf numFmtId="0" fontId="22" fillId="0" borderId="43" xfId="0" applyFont="1" applyBorder="1" applyAlignment="1">
      <alignment horizontal="center" vertical="center" textRotation="90" wrapText="1"/>
    </xf>
    <xf numFmtId="0" fontId="41" fillId="0" borderId="23" xfId="0" applyFont="1" applyBorder="1" applyAlignment="1">
      <alignment vertical="center" wrapText="1"/>
    </xf>
    <xf numFmtId="0" fontId="41" fillId="0" borderId="20" xfId="0" applyFont="1" applyBorder="1" applyAlignment="1">
      <alignment vertical="center" wrapText="1"/>
    </xf>
    <xf numFmtId="0" fontId="0" fillId="0" borderId="87" xfId="0" applyBorder="1" applyAlignment="1">
      <alignment horizontal="center" vertical="center" textRotation="90"/>
    </xf>
    <xf numFmtId="0" fontId="0" fillId="0" borderId="82" xfId="0" applyBorder="1" applyAlignment="1">
      <alignment horizontal="center" vertical="center" textRotation="90"/>
    </xf>
    <xf numFmtId="0" fontId="26" fillId="0" borderId="22" xfId="0" applyFont="1" applyBorder="1" applyAlignment="1">
      <alignment horizontal="justify" vertical="center" wrapText="1" shrinkToFit="1"/>
    </xf>
    <xf numFmtId="0" fontId="26" fillId="0" borderId="20" xfId="0" applyFont="1" applyBorder="1" applyAlignment="1">
      <alignment horizontal="justify" vertical="center" wrapText="1" shrinkToFit="1"/>
    </xf>
    <xf numFmtId="0" fontId="26" fillId="0" borderId="23" xfId="0" applyFont="1" applyBorder="1" applyAlignment="1">
      <alignment horizontal="justify" vertical="center" wrapText="1" shrinkToFit="1"/>
    </xf>
    <xf numFmtId="0" fontId="28" fillId="38" borderId="28" xfId="0" applyFont="1" applyFill="1" applyBorder="1" applyAlignment="1">
      <alignment horizontal="center" vertical="center" textRotation="90"/>
    </xf>
    <xf numFmtId="0" fontId="28" fillId="38" borderId="0" xfId="0" applyFont="1" applyFill="1" applyBorder="1" applyAlignment="1">
      <alignment horizontal="center" vertical="center" textRotation="90"/>
    </xf>
    <xf numFmtId="0" fontId="28" fillId="38" borderId="32" xfId="0" applyFont="1" applyFill="1" applyBorder="1" applyAlignment="1">
      <alignment horizontal="center" vertical="center" textRotation="90"/>
    </xf>
    <xf numFmtId="0" fontId="27" fillId="38" borderId="37"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ont>
        <b val="0"/>
        <i val="0"/>
        <color theme="0"/>
      </font>
      <fill>
        <patternFill>
          <bgColor rgb="FF92D050"/>
        </patternFill>
      </fill>
    </dxf>
    <dxf>
      <font>
        <b val="0"/>
        <i val="0"/>
        <color theme="0"/>
      </font>
      <fill>
        <patternFill>
          <bgColor rgb="FF92D050"/>
        </patternFill>
      </fill>
    </dxf>
    <dxf>
      <font>
        <b val="0"/>
        <i val="0"/>
        <color theme="0"/>
      </font>
      <fill>
        <patternFill>
          <bgColor rgb="FF92D050"/>
        </patternFill>
      </fill>
    </dxf>
    <dxf>
      <font>
        <b val="0"/>
        <i val="0"/>
        <color theme="0"/>
      </font>
      <fill>
        <patternFill>
          <bgColor theme="5" tint="0.3999499976634979"/>
        </patternFill>
      </fill>
      <border/>
    </dxf>
    <dxf>
      <font>
        <b val="0"/>
        <i val="0"/>
        <color theme="0"/>
      </font>
      <fill>
        <patternFill>
          <bgColor theme="9"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25"/>
          <c:y val="0.0955"/>
          <c:w val="0.53225"/>
          <c:h val="0.8085"/>
        </c:manualLayout>
      </c:layout>
      <c:radarChart>
        <c:radarStyle val="marker"/>
        <c:varyColors val="0"/>
        <c:ser>
          <c:idx val="0"/>
          <c:order val="0"/>
          <c:tx>
            <c:strRef>
              <c:f>'Identité environnementale'!$J$4</c:f>
              <c:strCache>
                <c:ptCount val="1"/>
                <c:pt idx="0">
                  <c:v>Niveau visé</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'Identité environnementale'!$I$5:$I$7</c:f>
              <c:strCache/>
            </c:strRef>
          </c:cat>
          <c:val>
            <c:numRef>
              <c:f>'Identité environnementale'!$J$5:$J$7</c:f>
              <c:numCache/>
            </c:numRef>
          </c:val>
        </c:ser>
        <c:ser>
          <c:idx val="1"/>
          <c:order val="1"/>
          <c:tx>
            <c:strRef>
              <c:f>'Identité environnementale'!$K$4</c:f>
              <c:strCache>
                <c:ptCount val="1"/>
                <c:pt idx="0">
                  <c:v>Niveau obtenu</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'Identité environnementale'!$I$5:$I$7</c:f>
              <c:strCache/>
            </c:strRef>
          </c:cat>
          <c:val>
            <c:numRef>
              <c:f>'Identité environnementale'!$K$5:$K$7</c:f>
              <c:numCache/>
            </c:numRef>
          </c:val>
        </c:ser>
        <c:axId val="30956012"/>
        <c:axId val="10168653"/>
      </c:radarChart>
      <c:catAx>
        <c:axId val="309560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168653"/>
        <c:crosses val="autoZero"/>
        <c:auto val="0"/>
        <c:lblOffset val="100"/>
        <c:tickLblSkip val="1"/>
        <c:noMultiLvlLbl val="0"/>
      </c:catAx>
      <c:valAx>
        <c:axId val="1016865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0956012"/>
        <c:crossesAt val="1"/>
        <c:crossBetween val="between"/>
        <c:dispUnits/>
      </c:valAx>
      <c:spPr>
        <a:solidFill>
          <a:srgbClr val="FFFFFF"/>
        </a:solidFill>
        <a:ln w="3175">
          <a:noFill/>
        </a:ln>
      </c:spPr>
    </c:plotArea>
    <c:legend>
      <c:legendPos val="r"/>
      <c:layout>
        <c:manualLayout>
          <c:xMode val="edge"/>
          <c:yMode val="edge"/>
          <c:x val="0.85925"/>
          <c:y val="0.46425"/>
          <c:w val="0.13625"/>
          <c:h val="0.06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95250</xdr:rowOff>
    </xdr:from>
    <xdr:to>
      <xdr:col>7</xdr:col>
      <xdr:colOff>647700</xdr:colOff>
      <xdr:row>22</xdr:row>
      <xdr:rowOff>123825</xdr:rowOff>
    </xdr:to>
    <xdr:sp>
      <xdr:nvSpPr>
        <xdr:cNvPr id="1" name="AutoShape 239"/>
        <xdr:cNvSpPr>
          <a:spLocks/>
        </xdr:cNvSpPr>
      </xdr:nvSpPr>
      <xdr:spPr>
        <a:xfrm>
          <a:off x="723900" y="7248525"/>
          <a:ext cx="5324475" cy="1743075"/>
        </a:xfrm>
        <a:prstGeom prst="roundRect">
          <a:avLst/>
        </a:prstGeom>
        <a:solidFill>
          <a:srgbClr val="C0C0C0"/>
        </a:solidFill>
        <a:ln w="9525" cmpd="sng">
          <a:noFill/>
        </a:ln>
      </xdr:spPr>
      <xdr:txBody>
        <a:bodyPr vertOverflow="clip" wrap="square" lIns="36576" tIns="36576" rIns="36576" bIns="0"/>
        <a:p>
          <a:pPr algn="ctr">
            <a:defRPr/>
          </a:pPr>
          <a:r>
            <a:rPr lang="en-US" cap="none" sz="1600" b="0" i="0" u="none" baseline="0">
              <a:solidFill>
                <a:srgbClr val="FFFFFF"/>
              </a:solidFill>
            </a:rPr>
            <a:t>Edifier des bâtiments, des équipements et des espaces publics témoignant de l'engagement du Département pour le développement durable et solidaire est l'expression de la responsabilité collective que nous avons tous vis-à-vis des générations futures.</a:t>
          </a:r>
        </a:p>
      </xdr:txBody>
    </xdr:sp>
    <xdr:clientData fLocksWithSheet="0"/>
  </xdr:twoCellAnchor>
  <xdr:twoCellAnchor editAs="oneCell">
    <xdr:from>
      <xdr:col>0</xdr:col>
      <xdr:colOff>238125</xdr:colOff>
      <xdr:row>0</xdr:row>
      <xdr:rowOff>57150</xdr:rowOff>
    </xdr:from>
    <xdr:to>
      <xdr:col>3</xdr:col>
      <xdr:colOff>285750</xdr:colOff>
      <xdr:row>7</xdr:row>
      <xdr:rowOff>419100</xdr:rowOff>
    </xdr:to>
    <xdr:pic>
      <xdr:nvPicPr>
        <xdr:cNvPr id="2" name="Image 3"/>
        <xdr:cNvPicPr preferRelativeResize="1">
          <a:picLocks noChangeAspect="1"/>
        </xdr:cNvPicPr>
      </xdr:nvPicPr>
      <xdr:blipFill>
        <a:blip r:embed="rId1"/>
        <a:stretch>
          <a:fillRect/>
        </a:stretch>
      </xdr:blipFill>
      <xdr:spPr>
        <a:xfrm>
          <a:off x="238125" y="57150"/>
          <a:ext cx="232410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19</xdr:row>
      <xdr:rowOff>123825</xdr:rowOff>
    </xdr:from>
    <xdr:to>
      <xdr:col>7</xdr:col>
      <xdr:colOff>180975</xdr:colOff>
      <xdr:row>45</xdr:row>
      <xdr:rowOff>142875</xdr:rowOff>
    </xdr:to>
    <xdr:graphicFrame>
      <xdr:nvGraphicFramePr>
        <xdr:cNvPr id="1" name="Graphique 1"/>
        <xdr:cNvGraphicFramePr/>
      </xdr:nvGraphicFramePr>
      <xdr:xfrm>
        <a:off x="5514975" y="4752975"/>
        <a:ext cx="8410575" cy="4724400"/>
      </xdr:xfrm>
      <a:graphic>
        <a:graphicData uri="http://schemas.openxmlformats.org/drawingml/2006/chart">
          <c:chart xmlns:c="http://schemas.openxmlformats.org/drawingml/2006/chart" r:id="rId1"/>
        </a:graphicData>
      </a:graphic>
    </xdr:graphicFrame>
    <xdr:clientData/>
  </xdr:twoCellAnchor>
  <xdr:twoCellAnchor>
    <xdr:from>
      <xdr:col>6</xdr:col>
      <xdr:colOff>238125</xdr:colOff>
      <xdr:row>20</xdr:row>
      <xdr:rowOff>123825</xdr:rowOff>
    </xdr:from>
    <xdr:to>
      <xdr:col>6</xdr:col>
      <xdr:colOff>1409700</xdr:colOff>
      <xdr:row>21</xdr:row>
      <xdr:rowOff>171450</xdr:rowOff>
    </xdr:to>
    <xdr:sp>
      <xdr:nvSpPr>
        <xdr:cNvPr id="2" name="Text Box 2"/>
        <xdr:cNvSpPr txBox="1">
          <a:spLocks noChangeArrowheads="1"/>
        </xdr:cNvSpPr>
      </xdr:nvSpPr>
      <xdr:spPr>
        <a:xfrm>
          <a:off x="12268200" y="4924425"/>
          <a:ext cx="117157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 Peu prioritaire
</a:t>
          </a:r>
          <a:r>
            <a:rPr lang="en-US" cap="none" sz="1000" b="0" i="0" u="none" baseline="0">
              <a:solidFill>
                <a:srgbClr val="000000"/>
              </a:solidFill>
              <a:latin typeface="Arial"/>
              <a:ea typeface="Arial"/>
              <a:cs typeface="Arial"/>
            </a:rPr>
            <a:t>2 = Prioritaire
</a:t>
          </a:r>
          <a:r>
            <a:rPr lang="en-US" cap="none" sz="1000" b="0" i="0" u="none" baseline="0">
              <a:solidFill>
                <a:srgbClr val="000000"/>
              </a:solidFill>
              <a:latin typeface="Arial"/>
              <a:ea typeface="Arial"/>
              <a:cs typeface="Arial"/>
            </a:rPr>
            <a:t>3 = Très Prioritaire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zoomScaleSheetLayoutView="70" zoomScalePageLayoutView="0" workbookViewId="0" topLeftCell="A19">
      <selection activeCell="B24" sqref="B24:H25"/>
    </sheetView>
  </sheetViews>
  <sheetFormatPr defaultColWidth="11.421875" defaultRowHeight="12.75"/>
  <cols>
    <col min="1" max="1" width="10.7109375" style="3" customWidth="1"/>
    <col min="2" max="8" width="11.7109375" style="3" customWidth="1"/>
    <col min="9" max="9" width="10.7109375" style="3" customWidth="1"/>
    <col min="10" max="16384" width="11.421875" style="3" customWidth="1"/>
  </cols>
  <sheetData>
    <row r="1" spans="1:9" ht="15">
      <c r="A1" s="8"/>
      <c r="B1" s="9"/>
      <c r="C1" s="9"/>
      <c r="D1" s="9"/>
      <c r="E1" s="9"/>
      <c r="F1" s="9"/>
      <c r="G1" s="9"/>
      <c r="H1" s="9"/>
      <c r="I1" s="1"/>
    </row>
    <row r="2" spans="1:9" ht="12.75">
      <c r="A2" s="1"/>
      <c r="B2" s="1"/>
      <c r="C2" s="1"/>
      <c r="D2" s="1"/>
      <c r="E2" s="1"/>
      <c r="F2" s="1"/>
      <c r="G2" s="1"/>
      <c r="H2" s="1"/>
      <c r="I2" s="1"/>
    </row>
    <row r="3" spans="1:9" ht="12.75">
      <c r="A3" s="10"/>
      <c r="B3" s="10"/>
      <c r="C3" s="10"/>
      <c r="D3" s="10"/>
      <c r="E3" s="10"/>
      <c r="F3" s="10"/>
      <c r="G3" s="10"/>
      <c r="H3" s="10"/>
      <c r="I3" s="1"/>
    </row>
    <row r="4" spans="1:9" ht="12.75">
      <c r="A4" s="1"/>
      <c r="B4" s="1"/>
      <c r="C4" s="1"/>
      <c r="D4" s="1"/>
      <c r="E4" s="1"/>
      <c r="F4" s="1"/>
      <c r="G4" s="1"/>
      <c r="H4" s="1"/>
      <c r="I4" s="1"/>
    </row>
    <row r="5" spans="1:9" ht="12.75">
      <c r="A5" s="2"/>
      <c r="B5" s="1"/>
      <c r="C5" s="1"/>
      <c r="D5" s="1"/>
      <c r="E5" s="1"/>
      <c r="F5" s="1"/>
      <c r="G5" s="1"/>
      <c r="H5" s="1"/>
      <c r="I5" s="1"/>
    </row>
    <row r="6" spans="1:9" ht="12.75">
      <c r="A6" s="1"/>
      <c r="B6" s="1"/>
      <c r="C6" s="1"/>
      <c r="D6" s="1"/>
      <c r="E6" s="1"/>
      <c r="F6" s="1"/>
      <c r="G6" s="1"/>
      <c r="H6" s="1"/>
      <c r="I6" s="1"/>
    </row>
    <row r="7" spans="1:9" ht="12.75">
      <c r="A7" s="1"/>
      <c r="B7" s="1"/>
      <c r="C7" s="1"/>
      <c r="D7" s="1"/>
      <c r="E7" s="1"/>
      <c r="F7" s="1"/>
      <c r="G7" s="1"/>
      <c r="H7" s="1"/>
      <c r="I7" s="1"/>
    </row>
    <row r="8" spans="1:9" ht="46.5">
      <c r="A8" s="198"/>
      <c r="B8" s="198"/>
      <c r="C8" s="198"/>
      <c r="D8" s="198"/>
      <c r="E8" s="198"/>
      <c r="F8" s="198"/>
      <c r="G8" s="198"/>
      <c r="H8" s="198"/>
      <c r="I8" s="198"/>
    </row>
    <row r="9" spans="1:9" ht="38.25" customHeight="1">
      <c r="A9" s="199" t="s">
        <v>196</v>
      </c>
      <c r="B9" s="200"/>
      <c r="C9" s="200"/>
      <c r="D9" s="200"/>
      <c r="E9" s="200"/>
      <c r="F9" s="200"/>
      <c r="G9" s="200"/>
      <c r="H9" s="200"/>
      <c r="I9" s="200"/>
    </row>
    <row r="10" spans="1:9" ht="46.5">
      <c r="A10" s="5"/>
      <c r="B10" s="204" t="s">
        <v>4</v>
      </c>
      <c r="C10" s="204"/>
      <c r="D10" s="204"/>
      <c r="E10" s="204"/>
      <c r="F10" s="204"/>
      <c r="G10" s="204"/>
      <c r="H10" s="204"/>
      <c r="I10" s="5"/>
    </row>
    <row r="11" spans="1:9" ht="28.5" customHeight="1">
      <c r="A11" s="6"/>
      <c r="B11" s="206" t="s">
        <v>5</v>
      </c>
      <c r="C11" s="206"/>
      <c r="D11" s="206"/>
      <c r="E11" s="206"/>
      <c r="F11" s="206"/>
      <c r="G11" s="206"/>
      <c r="H11" s="206"/>
      <c r="I11" s="6"/>
    </row>
    <row r="12" spans="1:9" ht="36" customHeight="1">
      <c r="A12" s="6"/>
      <c r="B12" s="206"/>
      <c r="C12" s="206"/>
      <c r="D12" s="206"/>
      <c r="E12" s="206"/>
      <c r="F12" s="206"/>
      <c r="G12" s="206"/>
      <c r="H12" s="206"/>
      <c r="I12" s="6"/>
    </row>
    <row r="13" spans="1:9" ht="46.5" customHeight="1">
      <c r="A13" s="6"/>
      <c r="B13" s="206"/>
      <c r="C13" s="206"/>
      <c r="D13" s="206"/>
      <c r="E13" s="206"/>
      <c r="F13" s="206"/>
      <c r="G13" s="206"/>
      <c r="H13" s="206"/>
      <c r="I13" s="6"/>
    </row>
    <row r="14" spans="1:9" ht="132.75" customHeight="1">
      <c r="A14" s="201" t="s">
        <v>196</v>
      </c>
      <c r="B14" s="201"/>
      <c r="C14" s="201"/>
      <c r="D14" s="201"/>
      <c r="E14" s="201"/>
      <c r="F14" s="201"/>
      <c r="G14" s="201"/>
      <c r="H14" s="201"/>
      <c r="I14" s="201"/>
    </row>
    <row r="15" spans="1:9" ht="84" customHeight="1">
      <c r="A15" s="201" t="s">
        <v>195</v>
      </c>
      <c r="B15" s="201"/>
      <c r="C15" s="201"/>
      <c r="D15" s="201"/>
      <c r="E15" s="201"/>
      <c r="F15" s="201"/>
      <c r="G15" s="201"/>
      <c r="H15" s="201"/>
      <c r="I15" s="201"/>
    </row>
    <row r="18" spans="1:9" ht="32.25">
      <c r="A18" s="203"/>
      <c r="B18" s="203"/>
      <c r="C18" s="203"/>
      <c r="D18" s="203"/>
      <c r="E18" s="203"/>
      <c r="F18" s="203"/>
      <c r="G18" s="203"/>
      <c r="H18" s="203"/>
      <c r="I18" s="203"/>
    </row>
    <row r="19" spans="1:9" ht="32.25">
      <c r="A19" s="202"/>
      <c r="B19" s="202"/>
      <c r="C19" s="202"/>
      <c r="D19" s="202"/>
      <c r="E19" s="202"/>
      <c r="F19" s="202"/>
      <c r="G19" s="202"/>
      <c r="H19" s="202"/>
      <c r="I19" s="202"/>
    </row>
    <row r="20" spans="1:9" ht="26.25">
      <c r="A20" s="207"/>
      <c r="B20" s="207"/>
      <c r="C20" s="207"/>
      <c r="D20" s="207"/>
      <c r="E20" s="207"/>
      <c r="F20" s="207"/>
      <c r="G20" s="207"/>
      <c r="H20" s="207"/>
      <c r="I20" s="207"/>
    </row>
    <row r="21" spans="1:9" ht="15.75">
      <c r="A21" s="11"/>
      <c r="B21" s="12"/>
      <c r="C21" s="12"/>
      <c r="D21" s="12"/>
      <c r="E21" s="12"/>
      <c r="F21" s="12"/>
      <c r="G21" s="12"/>
      <c r="H21" s="12"/>
      <c r="I21" s="11"/>
    </row>
    <row r="22" spans="1:9" ht="15.75">
      <c r="A22" s="208"/>
      <c r="B22" s="208"/>
      <c r="C22" s="208"/>
      <c r="D22" s="208"/>
      <c r="E22" s="208"/>
      <c r="F22" s="208"/>
      <c r="G22" s="208"/>
      <c r="H22" s="208"/>
      <c r="I22" s="208"/>
    </row>
    <row r="23" spans="1:9" ht="12.75">
      <c r="A23" s="1"/>
      <c r="B23" s="1"/>
      <c r="C23" s="1"/>
      <c r="D23" s="1"/>
      <c r="E23" s="1"/>
      <c r="F23" s="13"/>
      <c r="G23" s="1"/>
      <c r="H23" s="1"/>
      <c r="I23" s="1"/>
    </row>
    <row r="24" spans="1:9" ht="108.75" customHeight="1">
      <c r="A24" s="4"/>
      <c r="B24" s="205" t="s">
        <v>208</v>
      </c>
      <c r="C24" s="205"/>
      <c r="D24" s="205"/>
      <c r="E24" s="205"/>
      <c r="F24" s="205"/>
      <c r="G24" s="205"/>
      <c r="H24" s="205"/>
      <c r="I24" s="4"/>
    </row>
    <row r="25" spans="1:9" ht="12.75">
      <c r="A25" s="1"/>
      <c r="B25" s="205"/>
      <c r="C25" s="205"/>
      <c r="D25" s="205"/>
      <c r="E25" s="205"/>
      <c r="F25" s="205"/>
      <c r="G25" s="205"/>
      <c r="H25" s="205"/>
      <c r="I25" s="1"/>
    </row>
    <row r="26" spans="1:9" ht="12.75">
      <c r="A26" s="1"/>
      <c r="B26" s="1"/>
      <c r="C26" s="1"/>
      <c r="D26" s="1"/>
      <c r="E26" s="1"/>
      <c r="F26" s="13"/>
      <c r="G26" s="1"/>
      <c r="H26" s="1"/>
      <c r="I26" s="1"/>
    </row>
    <row r="27" spans="1:9" ht="12.75">
      <c r="A27" s="1"/>
      <c r="B27" s="1"/>
      <c r="C27" s="1"/>
      <c r="D27" s="1"/>
      <c r="E27" s="1"/>
      <c r="F27" s="13"/>
      <c r="G27" s="1"/>
      <c r="H27" s="1"/>
      <c r="I27" s="1"/>
    </row>
    <row r="28" spans="1:9" ht="12.75">
      <c r="A28" s="1"/>
      <c r="B28" s="1"/>
      <c r="C28" s="1"/>
      <c r="D28" s="1"/>
      <c r="E28" s="1"/>
      <c r="F28" s="13"/>
      <c r="G28" s="1"/>
      <c r="H28" s="1"/>
      <c r="I28" s="1"/>
    </row>
    <row r="29" spans="1:9" ht="12.75">
      <c r="A29" s="1"/>
      <c r="B29" s="1"/>
      <c r="C29" s="1"/>
      <c r="D29" s="1"/>
      <c r="E29" s="1"/>
      <c r="F29" s="13"/>
      <c r="G29" s="1"/>
      <c r="H29" s="1"/>
      <c r="I29" s="1"/>
    </row>
    <row r="30" spans="1:9" ht="12.75">
      <c r="A30" s="1"/>
      <c r="B30" s="1"/>
      <c r="C30" s="1"/>
      <c r="D30" s="1"/>
      <c r="E30" s="1"/>
      <c r="F30" s="13"/>
      <c r="G30" s="1"/>
      <c r="H30" s="1"/>
      <c r="I30" s="1"/>
    </row>
    <row r="31" spans="1:9" ht="12.75">
      <c r="A31" s="1"/>
      <c r="B31" s="1"/>
      <c r="C31" s="1"/>
      <c r="D31" s="1"/>
      <c r="E31" s="1"/>
      <c r="F31" s="13"/>
      <c r="G31" s="1"/>
      <c r="H31" s="1"/>
      <c r="I31" s="1"/>
    </row>
    <row r="32" spans="1:9" ht="12.75">
      <c r="A32" s="1"/>
      <c r="B32" s="1"/>
      <c r="C32" s="1"/>
      <c r="D32" s="1"/>
      <c r="E32" s="1"/>
      <c r="F32" s="13"/>
      <c r="G32" s="1"/>
      <c r="H32" s="1"/>
      <c r="I32" s="1"/>
    </row>
    <row r="33" spans="1:9" ht="12.75">
      <c r="A33" s="1"/>
      <c r="B33" s="1"/>
      <c r="C33" s="1"/>
      <c r="D33" s="1"/>
      <c r="E33" s="1"/>
      <c r="F33" s="13"/>
      <c r="G33" s="1"/>
      <c r="H33" s="1"/>
      <c r="I33" s="1"/>
    </row>
  </sheetData>
  <sheetProtection/>
  <mergeCells count="11">
    <mergeCell ref="B24:H25"/>
    <mergeCell ref="B11:H13"/>
    <mergeCell ref="A20:I20"/>
    <mergeCell ref="A22:I22"/>
    <mergeCell ref="A8:I8"/>
    <mergeCell ref="A9:I9"/>
    <mergeCell ref="A14:I14"/>
    <mergeCell ref="A19:I19"/>
    <mergeCell ref="A18:I18"/>
    <mergeCell ref="A15:I15"/>
    <mergeCell ref="B10:H10"/>
  </mergeCells>
  <printOptions/>
  <pageMargins left="0.1968503937007874" right="0.1968503937007874" top="0.1968503937007874" bottom="0.1968503937007874" header="1.19" footer="0.5118110236220472"/>
  <pageSetup fitToHeight="1" fitToWidth="1" horizontalDpi="600" verticalDpi="600" orientation="portrait" paperSize="9" scale="97" r:id="rId2"/>
  <headerFooter alignWithMargins="0">
    <oddHeader>&amp;C&amp;36ANNEXE 3</oddHeader>
  </headerFooter>
  <drawing r:id="rId1"/>
</worksheet>
</file>

<file path=xl/worksheets/sheet2.xml><?xml version="1.0" encoding="utf-8"?>
<worksheet xmlns="http://schemas.openxmlformats.org/spreadsheetml/2006/main" xmlns:r="http://schemas.openxmlformats.org/officeDocument/2006/relationships">
  <dimension ref="A1:D5"/>
  <sheetViews>
    <sheetView zoomScale="50" zoomScaleNormal="50" zoomScaleSheetLayoutView="40" zoomScalePageLayoutView="0" workbookViewId="0" topLeftCell="A1">
      <selection activeCell="C4" sqref="C4"/>
    </sheetView>
  </sheetViews>
  <sheetFormatPr defaultColWidth="11.421875" defaultRowHeight="12.75"/>
  <cols>
    <col min="1" max="1" width="20.7109375" style="184" bestFit="1" customWidth="1"/>
    <col min="2" max="2" width="59.57421875" style="184" customWidth="1"/>
    <col min="3" max="4" width="50.7109375" style="184" customWidth="1"/>
    <col min="5" max="16384" width="11.421875" style="184" customWidth="1"/>
  </cols>
  <sheetData>
    <row r="1" spans="1:4" ht="49.5" customHeight="1">
      <c r="A1" s="209" t="s">
        <v>6</v>
      </c>
      <c r="B1" s="209" t="s">
        <v>197</v>
      </c>
      <c r="C1" s="209" t="s">
        <v>198</v>
      </c>
      <c r="D1" s="209"/>
    </row>
    <row r="2" spans="1:4" ht="49.5" customHeight="1">
      <c r="A2" s="209"/>
      <c r="B2" s="209"/>
      <c r="C2" s="183" t="s">
        <v>199</v>
      </c>
      <c r="D2" s="183" t="s">
        <v>200</v>
      </c>
    </row>
    <row r="3" spans="1:4" ht="124.5" customHeight="1">
      <c r="A3" s="185">
        <v>1</v>
      </c>
      <c r="B3" s="186" t="s">
        <v>203</v>
      </c>
      <c r="C3" s="187"/>
      <c r="D3" s="187"/>
    </row>
    <row r="4" spans="1:4" ht="124.5" customHeight="1">
      <c r="A4" s="185">
        <v>2</v>
      </c>
      <c r="B4" s="186" t="s">
        <v>201</v>
      </c>
      <c r="C4" s="187"/>
      <c r="D4" s="187"/>
    </row>
    <row r="5" spans="1:4" ht="124.5" customHeight="1">
      <c r="A5" s="185">
        <v>3</v>
      </c>
      <c r="B5" s="186" t="s">
        <v>202</v>
      </c>
      <c r="C5" s="187"/>
      <c r="D5" s="187"/>
    </row>
  </sheetData>
  <sheetProtection password="D449" sheet="1" objects="1" scenarios="1" selectLockedCells="1"/>
  <protectedRanges>
    <protectedRange password="D449" sqref="C3:D5" name="Plage1"/>
  </protectedRanges>
  <mergeCells count="3">
    <mergeCell ref="A1:A2"/>
    <mergeCell ref="B1:B2"/>
    <mergeCell ref="C1:D1"/>
  </mergeCells>
  <printOptions/>
  <pageMargins left="0.787401575" right="0.787401575" top="0.984251969" bottom="0.984251969" header="0.4921259845" footer="0.4921259845"/>
  <pageSetup horizontalDpi="600" verticalDpi="600" orientation="portrait" paperSize="9" scale="48" r:id="rId1"/>
  <headerFooter alignWithMargins="0">
    <oddHeader>&amp;C&amp;36SYNTHESE ANALYSE DE SITE</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tabSelected="1" zoomScale="55" zoomScaleNormal="55" zoomScaleSheetLayoutView="70" zoomScalePageLayoutView="0" workbookViewId="0" topLeftCell="A1">
      <pane ySplit="2" topLeftCell="A3" activePane="bottomLeft" state="frozen"/>
      <selection pane="topLeft" activeCell="A1" sqref="A1"/>
      <selection pane="bottomLeft" activeCell="K5" sqref="K5"/>
    </sheetView>
  </sheetViews>
  <sheetFormatPr defaultColWidth="11.421875" defaultRowHeight="12.75" outlineLevelRow="1" outlineLevelCol="1"/>
  <cols>
    <col min="1" max="1" width="19.28125" style="90" customWidth="1"/>
    <col min="2" max="2" width="58.28125" style="90" customWidth="1"/>
    <col min="3" max="5" width="25.7109375" style="90" customWidth="1"/>
    <col min="6" max="7" width="25.7109375" style="7" customWidth="1"/>
    <col min="8" max="8" width="27.57421875" style="7" customWidth="1"/>
    <col min="9" max="9" width="12.57421875" style="7" customWidth="1" outlineLevel="1"/>
    <col min="10" max="10" width="13.28125" style="7" customWidth="1" outlineLevel="1"/>
    <col min="11" max="11" width="15.421875" style="7" customWidth="1" outlineLevel="1"/>
    <col min="12" max="16384" width="11.421875" style="7" customWidth="1"/>
  </cols>
  <sheetData>
    <row r="1" spans="1:7" ht="15.75" customHeight="1">
      <c r="A1" s="226" t="s">
        <v>6</v>
      </c>
      <c r="B1" s="226" t="s">
        <v>7</v>
      </c>
      <c r="C1" s="233" t="s">
        <v>16</v>
      </c>
      <c r="D1" s="211" t="s">
        <v>53</v>
      </c>
      <c r="E1" s="212"/>
      <c r="F1" s="219" t="s">
        <v>17</v>
      </c>
      <c r="G1" s="221" t="s">
        <v>58</v>
      </c>
    </row>
    <row r="2" spans="1:7" ht="15.75">
      <c r="A2" s="226"/>
      <c r="B2" s="226"/>
      <c r="C2" s="234"/>
      <c r="D2" s="213"/>
      <c r="E2" s="214"/>
      <c r="F2" s="219"/>
      <c r="G2" s="222"/>
    </row>
    <row r="3" spans="1:11" ht="34.5" customHeight="1">
      <c r="A3" s="238" t="s">
        <v>39</v>
      </c>
      <c r="B3" s="243" t="s">
        <v>54</v>
      </c>
      <c r="C3" s="244"/>
      <c r="D3" s="244"/>
      <c r="E3" s="244"/>
      <c r="F3" s="244"/>
      <c r="G3" s="245"/>
      <c r="I3" s="210" t="s">
        <v>55</v>
      </c>
      <c r="J3" s="210"/>
      <c r="K3" s="210"/>
    </row>
    <row r="4" spans="1:11" ht="15.75" outlineLevel="1">
      <c r="A4" s="239"/>
      <c r="B4" s="230" t="s">
        <v>113</v>
      </c>
      <c r="C4" s="235">
        <f>'Evaluation projet'!E42</f>
        <v>36</v>
      </c>
      <c r="D4" s="249" t="s">
        <v>209</v>
      </c>
      <c r="E4" s="223" t="str">
        <f>IF(D4="Très prioritaire","Entre 26 et 36 points",IF(D4="Prioritaire","Entre 13 et 25 points",IF(D4="Peu prioritaire","Entre 0 et 12 points","Erreur se saisie")))</f>
        <v>Entre 0 et 12 points</v>
      </c>
      <c r="F4" s="227">
        <f>'Evaluation projet'!G42</f>
        <v>0</v>
      </c>
      <c r="G4" s="216" t="str">
        <f>IF(F4&gt;=16,"Très prioritaire",IF(F4&gt;=11,"Prioritaire","Peu prioritaire"))</f>
        <v>Peu prioritaire</v>
      </c>
      <c r="H4" s="87"/>
      <c r="I4" s="88"/>
      <c r="J4" s="89" t="s">
        <v>53</v>
      </c>
      <c r="K4" s="89" t="s">
        <v>56</v>
      </c>
    </row>
    <row r="5" spans="1:11" ht="15.75" outlineLevel="1">
      <c r="A5" s="239"/>
      <c r="B5" s="231"/>
      <c r="C5" s="236"/>
      <c r="D5" s="250"/>
      <c r="E5" s="224"/>
      <c r="F5" s="228"/>
      <c r="G5" s="217"/>
      <c r="I5" s="89" t="s">
        <v>39</v>
      </c>
      <c r="J5" s="89">
        <f>IF(D4="Très prioritaire",3,IF(D4="Prioritaire",2,IF(D4="Peu prioritaire",1,0)))</f>
        <v>1</v>
      </c>
      <c r="K5" s="89">
        <f>IF(G4="Très prioritaire",3,IF(G4="Prioritaire",2,IF(G4="Peu prioritaire",1,0)))</f>
        <v>1</v>
      </c>
    </row>
    <row r="6" spans="1:11" ht="25.5" customHeight="1" outlineLevel="1">
      <c r="A6" s="240"/>
      <c r="B6" s="232"/>
      <c r="C6" s="237"/>
      <c r="D6" s="251"/>
      <c r="E6" s="225"/>
      <c r="F6" s="229"/>
      <c r="G6" s="218"/>
      <c r="I6" s="89" t="s">
        <v>118</v>
      </c>
      <c r="J6" s="89">
        <f>IF(D8="Très prioritaire",3,IF(D8="Prioritaire",2,IF(D8="Peu prioritaire",1,0)))</f>
        <v>1</v>
      </c>
      <c r="K6" s="89">
        <f>IF(G8="Très prioritaire",3,IF(G8="Prioritaire",2,IF(G8="Peu prioritaire",1,0)))</f>
        <v>1</v>
      </c>
    </row>
    <row r="7" spans="1:11" ht="34.5" customHeight="1">
      <c r="A7" s="238" t="s">
        <v>111</v>
      </c>
      <c r="B7" s="243" t="s">
        <v>114</v>
      </c>
      <c r="C7" s="244"/>
      <c r="D7" s="244"/>
      <c r="E7" s="244"/>
      <c r="F7" s="244"/>
      <c r="G7" s="245"/>
      <c r="I7" s="89" t="s">
        <v>112</v>
      </c>
      <c r="J7" s="89">
        <f>IF(D14="Très prioritaire",3,IF(D14="Prioritaire",2,IF(D14="Peu prioritaire",1,0)))</f>
        <v>3</v>
      </c>
      <c r="K7" s="89">
        <f>IF(G14="Très prioritaire",3,IF(G14="Prioritaire",2,IF(G14="Peu prioritaire",1,0)))</f>
        <v>1</v>
      </c>
    </row>
    <row r="8" spans="1:11" ht="15.75" outlineLevel="1">
      <c r="A8" s="239"/>
      <c r="B8" s="230" t="s">
        <v>115</v>
      </c>
      <c r="C8" s="235">
        <f>'Evaluation projet'!E78</f>
        <v>29</v>
      </c>
      <c r="D8" s="249" t="s">
        <v>209</v>
      </c>
      <c r="E8" s="223" t="str">
        <f>IF(D8="Très prioritaire","Entre 23 et 29 points",IF(D8="Prioritaire","Entre 13 et 22 points",IF(D8="Peu prioritaire","Entre 0 et 12 points","Erreur se saisie")))</f>
        <v>Entre 0 et 12 points</v>
      </c>
      <c r="F8" s="215">
        <f>'Evaluation projet'!G78</f>
        <v>0</v>
      </c>
      <c r="G8" s="216" t="str">
        <f>IF(F8&gt;=16,"Très prioritaire",IF(F8&gt;=11,"Prioritaire","Peu prioritaire"))</f>
        <v>Peu prioritaire</v>
      </c>
      <c r="I8" s="165"/>
      <c r="J8" s="165"/>
      <c r="K8" s="165"/>
    </row>
    <row r="9" spans="1:7" ht="15.75" outlineLevel="1">
      <c r="A9" s="239"/>
      <c r="B9" s="231"/>
      <c r="C9" s="236"/>
      <c r="D9" s="250"/>
      <c r="E9" s="224"/>
      <c r="F9" s="215"/>
      <c r="G9" s="217"/>
    </row>
    <row r="10" spans="1:7" ht="15.75" outlineLevel="1">
      <c r="A10" s="239"/>
      <c r="B10" s="231"/>
      <c r="C10" s="236"/>
      <c r="D10" s="250"/>
      <c r="E10" s="224"/>
      <c r="F10" s="215"/>
      <c r="G10" s="217"/>
    </row>
    <row r="11" spans="1:7" ht="15.75" outlineLevel="1">
      <c r="A11" s="239"/>
      <c r="B11" s="231"/>
      <c r="C11" s="236"/>
      <c r="D11" s="250"/>
      <c r="E11" s="224"/>
      <c r="F11" s="215"/>
      <c r="G11" s="217"/>
    </row>
    <row r="12" spans="1:7" ht="15.75" outlineLevel="1">
      <c r="A12" s="240"/>
      <c r="B12" s="232"/>
      <c r="C12" s="237"/>
      <c r="D12" s="251"/>
      <c r="E12" s="225"/>
      <c r="F12" s="215"/>
      <c r="G12" s="218"/>
    </row>
    <row r="13" spans="1:7" ht="34.5" customHeight="1">
      <c r="A13" s="238" t="s">
        <v>112</v>
      </c>
      <c r="B13" s="243" t="s">
        <v>116</v>
      </c>
      <c r="C13" s="244"/>
      <c r="D13" s="244"/>
      <c r="E13" s="244"/>
      <c r="F13" s="244"/>
      <c r="G13" s="245"/>
    </row>
    <row r="14" spans="1:7" ht="15.75" outlineLevel="1">
      <c r="A14" s="239"/>
      <c r="B14" s="230" t="s">
        <v>117</v>
      </c>
      <c r="C14" s="246">
        <f>'Evaluation projet'!E101</f>
        <v>15</v>
      </c>
      <c r="D14" s="249" t="s">
        <v>8</v>
      </c>
      <c r="E14" s="223" t="str">
        <f>IF(D14="Très prioritaire","Entre 10 et 15 points",IF(D14="Prioritaire","Entre 5 et 10 points",IF(D14="Peu prioritaire","Entre 0 et 5 points","Erreur se saisie")))</f>
        <v>Entre 10 et 15 points</v>
      </c>
      <c r="F14" s="220">
        <f>'Evaluation projet'!G101</f>
        <v>0</v>
      </c>
      <c r="G14" s="216" t="str">
        <f>IF(F14&gt;=16,"Très prioritaire",IF(F14&gt;=11,"Prioritaire","Peu prioritaire"))</f>
        <v>Peu prioritaire</v>
      </c>
    </row>
    <row r="15" spans="1:7" ht="15.75" outlineLevel="1">
      <c r="A15" s="239"/>
      <c r="B15" s="231"/>
      <c r="C15" s="247"/>
      <c r="D15" s="250"/>
      <c r="E15" s="224"/>
      <c r="F15" s="220"/>
      <c r="G15" s="217"/>
    </row>
    <row r="16" spans="1:7" ht="15.75" outlineLevel="1">
      <c r="A16" s="239"/>
      <c r="B16" s="231"/>
      <c r="C16" s="247"/>
      <c r="D16" s="250"/>
      <c r="E16" s="224"/>
      <c r="F16" s="220"/>
      <c r="G16" s="217"/>
    </row>
    <row r="17" spans="1:7" ht="15.75" outlineLevel="1">
      <c r="A17" s="239"/>
      <c r="B17" s="231"/>
      <c r="C17" s="247"/>
      <c r="D17" s="250"/>
      <c r="E17" s="224"/>
      <c r="F17" s="220"/>
      <c r="G17" s="217"/>
    </row>
    <row r="18" spans="1:7" ht="15.75" outlineLevel="1">
      <c r="A18" s="240"/>
      <c r="B18" s="232"/>
      <c r="C18" s="248"/>
      <c r="D18" s="251"/>
      <c r="E18" s="225"/>
      <c r="F18" s="220"/>
      <c r="G18" s="218"/>
    </row>
    <row r="21" spans="1:7" ht="42" customHeight="1">
      <c r="A21" s="242" t="s">
        <v>57</v>
      </c>
      <c r="B21" s="242"/>
      <c r="C21" s="242"/>
      <c r="D21" s="242"/>
      <c r="E21" s="242"/>
      <c r="F21" s="242"/>
      <c r="G21" s="242"/>
    </row>
    <row r="22" spans="1:5" ht="15.75">
      <c r="A22" s="241"/>
      <c r="B22" s="241"/>
      <c r="C22" s="241"/>
      <c r="D22" s="241"/>
      <c r="E22" s="241"/>
    </row>
    <row r="23" spans="1:5" ht="15.75">
      <c r="A23" s="241"/>
      <c r="B23" s="241"/>
      <c r="C23" s="241"/>
      <c r="D23" s="241"/>
      <c r="E23" s="241"/>
    </row>
    <row r="24" spans="1:5" ht="15.75">
      <c r="A24" s="241"/>
      <c r="B24" s="241"/>
      <c r="C24" s="241"/>
      <c r="D24" s="241"/>
      <c r="E24" s="241"/>
    </row>
  </sheetData>
  <sheetProtection selectLockedCells="1"/>
  <mergeCells count="33">
    <mergeCell ref="D14:D18"/>
    <mergeCell ref="B3:G3"/>
    <mergeCell ref="D4:D6"/>
    <mergeCell ref="E4:E6"/>
    <mergeCell ref="E8:E12"/>
    <mergeCell ref="D8:D12"/>
    <mergeCell ref="A22:E24"/>
    <mergeCell ref="A21:G21"/>
    <mergeCell ref="A7:A12"/>
    <mergeCell ref="A13:A18"/>
    <mergeCell ref="B7:G7"/>
    <mergeCell ref="B14:B18"/>
    <mergeCell ref="B13:G13"/>
    <mergeCell ref="C8:C12"/>
    <mergeCell ref="B8:B12"/>
    <mergeCell ref="C14:C18"/>
    <mergeCell ref="A1:A2"/>
    <mergeCell ref="B1:B2"/>
    <mergeCell ref="F4:F6"/>
    <mergeCell ref="B4:B6"/>
    <mergeCell ref="C1:C2"/>
    <mergeCell ref="C4:C6"/>
    <mergeCell ref="A3:A6"/>
    <mergeCell ref="I3:K3"/>
    <mergeCell ref="D1:E2"/>
    <mergeCell ref="F8:F12"/>
    <mergeCell ref="G14:G18"/>
    <mergeCell ref="F1:F2"/>
    <mergeCell ref="G8:G12"/>
    <mergeCell ref="F14:F18"/>
    <mergeCell ref="G4:G6"/>
    <mergeCell ref="G1:G2"/>
    <mergeCell ref="E14:E18"/>
  </mergeCells>
  <conditionalFormatting sqref="D1:D65536">
    <cfRule type="beginsWith" priority="1" dxfId="3" operator="beginsWith" stopIfTrue="1" text="Peu prioritaire">
      <formula>LEFT(D1,LEN("Peu prioritaire"))="Peu prioritaire"</formula>
    </cfRule>
    <cfRule type="beginsWith" priority="2" dxfId="4" operator="beginsWith" stopIfTrue="1" text="Prioritaire">
      <formula>LEFT(D1,LEN("Prioritaire"))="Prioritaire"</formula>
    </cfRule>
    <cfRule type="beginsWith" priority="3" dxfId="0" operator="beginsWith" stopIfTrue="1" text="Très prioritaire">
      <formula>LEFT(D1,LEN("Très prioritaire"))="Très prioritaire"</formula>
    </cfRule>
  </conditionalFormatting>
  <dataValidations count="1">
    <dataValidation type="list" showInputMessage="1" showErrorMessage="1" promptTitle="Sélectionner le niveau visé" sqref="D4 D8 D14">
      <formula1>"Très prioritaire, Prioritaire, Peu prioritaire"</formula1>
    </dataValidation>
  </dataValidations>
  <printOptions/>
  <pageMargins left="0.1968503937007874" right="0.15748031496062992" top="0.45" bottom="0.1968503937007874" header="0.15748031496062992" footer="0.15748031496062992"/>
  <pageSetup fitToHeight="1" fitToWidth="1" horizontalDpi="300" verticalDpi="300" orientation="portrait" paperSize="9" scale="50" r:id="rId2"/>
  <headerFooter alignWithMargins="0">
    <oddHeader>&amp;C&amp;"Verdana,Normal"&amp;36PROFIL Qualité environnementale du bâtiment</oddHeader>
  </headerFooter>
  <drawing r:id="rId1"/>
</worksheet>
</file>

<file path=xl/worksheets/sheet4.xml><?xml version="1.0" encoding="utf-8"?>
<worksheet xmlns="http://schemas.openxmlformats.org/spreadsheetml/2006/main" xmlns:r="http://schemas.openxmlformats.org/officeDocument/2006/relationships">
  <dimension ref="A1:AU628"/>
  <sheetViews>
    <sheetView zoomScaleSheetLayoutView="40" zoomScalePageLayoutView="0" workbookViewId="0" topLeftCell="C1">
      <selection activeCell="C104" sqref="C104"/>
    </sheetView>
  </sheetViews>
  <sheetFormatPr defaultColWidth="11.421875" defaultRowHeight="12.75"/>
  <cols>
    <col min="1" max="1" width="11.421875" style="14" customWidth="1"/>
    <col min="2" max="2" width="10.7109375" style="27" customWidth="1"/>
    <col min="3" max="3" width="60.7109375" style="20" customWidth="1"/>
    <col min="4" max="4" width="80.7109375" style="20" customWidth="1"/>
    <col min="5" max="6" width="15.28125" style="44" customWidth="1"/>
    <col min="7" max="7" width="16.00390625" style="44" customWidth="1"/>
    <col min="8" max="8" width="60.7109375" style="14" customWidth="1"/>
    <col min="9" max="10" width="30.7109375" style="14" customWidth="1"/>
    <col min="11" max="11" width="30.7109375" style="4" customWidth="1"/>
    <col min="12" max="13" width="30.7109375" style="14" customWidth="1"/>
    <col min="14" max="14" width="30.7109375" style="66" customWidth="1"/>
    <col min="15" max="29" width="30.7109375" style="14" customWidth="1"/>
    <col min="30" max="16384" width="11.421875" style="14" customWidth="1"/>
  </cols>
  <sheetData>
    <row r="1" spans="3:7" ht="0.75" customHeight="1" thickBot="1">
      <c r="C1" s="285"/>
      <c r="D1" s="285"/>
      <c r="E1" s="285"/>
      <c r="F1" s="285"/>
      <c r="G1" s="285"/>
    </row>
    <row r="2" spans="1:29" ht="27" customHeight="1" thickBot="1">
      <c r="A2" s="315" t="s">
        <v>21</v>
      </c>
      <c r="B2" s="287" t="s">
        <v>26</v>
      </c>
      <c r="C2" s="288"/>
      <c r="D2" s="288"/>
      <c r="E2" s="288"/>
      <c r="F2" s="288"/>
      <c r="G2" s="289"/>
      <c r="H2" s="259" t="s">
        <v>61</v>
      </c>
      <c r="I2" s="274" t="s">
        <v>27</v>
      </c>
      <c r="J2" s="264"/>
      <c r="K2" s="264"/>
      <c r="L2" s="264"/>
      <c r="M2" s="264"/>
      <c r="N2" s="264"/>
      <c r="O2" s="264"/>
      <c r="P2" s="264"/>
      <c r="Q2" s="264"/>
      <c r="R2" s="264"/>
      <c r="S2" s="264"/>
      <c r="T2" s="264"/>
      <c r="U2" s="264"/>
      <c r="V2" s="264"/>
      <c r="W2" s="264"/>
      <c r="X2" s="264"/>
      <c r="Y2" s="264"/>
      <c r="Z2" s="264"/>
      <c r="AA2" s="264"/>
      <c r="AB2" s="264"/>
      <c r="AC2" s="275"/>
    </row>
    <row r="3" spans="1:29" ht="30" customHeight="1" thickBot="1">
      <c r="A3" s="316"/>
      <c r="B3" s="290" t="s">
        <v>24</v>
      </c>
      <c r="C3" s="291"/>
      <c r="D3" s="209" t="s">
        <v>18</v>
      </c>
      <c r="E3" s="296" t="s">
        <v>16</v>
      </c>
      <c r="F3" s="255" t="s">
        <v>204</v>
      </c>
      <c r="G3" s="294" t="s">
        <v>205</v>
      </c>
      <c r="H3" s="260"/>
      <c r="I3" s="264" t="s">
        <v>174</v>
      </c>
      <c r="J3" s="264"/>
      <c r="K3" s="264"/>
      <c r="L3" s="274" t="s">
        <v>32</v>
      </c>
      <c r="M3" s="264"/>
      <c r="N3" s="275"/>
      <c r="O3" s="274" t="s">
        <v>33</v>
      </c>
      <c r="P3" s="264"/>
      <c r="Q3" s="275"/>
      <c r="R3" s="274" t="s">
        <v>34</v>
      </c>
      <c r="S3" s="264"/>
      <c r="T3" s="275"/>
      <c r="U3" s="274" t="s">
        <v>35</v>
      </c>
      <c r="V3" s="264"/>
      <c r="W3" s="275"/>
      <c r="X3" s="274" t="s">
        <v>40</v>
      </c>
      <c r="Y3" s="264"/>
      <c r="Z3" s="275"/>
      <c r="AA3" s="274" t="s">
        <v>41</v>
      </c>
      <c r="AB3" s="264"/>
      <c r="AC3" s="275"/>
    </row>
    <row r="4" spans="1:29" ht="50.25" customHeight="1" thickBot="1">
      <c r="A4" s="316"/>
      <c r="B4" s="292"/>
      <c r="C4" s="293"/>
      <c r="D4" s="286"/>
      <c r="E4" s="255"/>
      <c r="F4" s="256"/>
      <c r="G4" s="295"/>
      <c r="H4" s="75" t="s">
        <v>19</v>
      </c>
      <c r="I4" s="77" t="s">
        <v>19</v>
      </c>
      <c r="J4" s="78" t="s">
        <v>20</v>
      </c>
      <c r="K4" s="63" t="s">
        <v>37</v>
      </c>
      <c r="L4" s="77" t="s">
        <v>19</v>
      </c>
      <c r="M4" s="78" t="s">
        <v>20</v>
      </c>
      <c r="N4" s="62" t="s">
        <v>37</v>
      </c>
      <c r="O4" s="77" t="s">
        <v>19</v>
      </c>
      <c r="P4" s="78" t="s">
        <v>20</v>
      </c>
      <c r="Q4" s="63" t="s">
        <v>36</v>
      </c>
      <c r="R4" s="77" t="s">
        <v>19</v>
      </c>
      <c r="S4" s="78" t="s">
        <v>20</v>
      </c>
      <c r="T4" s="63" t="s">
        <v>36</v>
      </c>
      <c r="U4" s="77" t="s">
        <v>19</v>
      </c>
      <c r="V4" s="78" t="s">
        <v>20</v>
      </c>
      <c r="W4" s="63" t="s">
        <v>36</v>
      </c>
      <c r="X4" s="77" t="s">
        <v>19</v>
      </c>
      <c r="Y4" s="78" t="s">
        <v>20</v>
      </c>
      <c r="Z4" s="63" t="s">
        <v>36</v>
      </c>
      <c r="AA4" s="77" t="s">
        <v>19</v>
      </c>
      <c r="AB4" s="78" t="s">
        <v>20</v>
      </c>
      <c r="AC4" s="63" t="s">
        <v>36</v>
      </c>
    </row>
    <row r="5" spans="1:29" ht="30" customHeight="1">
      <c r="A5" s="316"/>
      <c r="B5" s="318" t="s">
        <v>172</v>
      </c>
      <c r="C5" s="302" t="s">
        <v>64</v>
      </c>
      <c r="D5" s="29" t="s">
        <v>120</v>
      </c>
      <c r="E5" s="28">
        <v>1</v>
      </c>
      <c r="F5" s="188"/>
      <c r="G5" s="91"/>
      <c r="H5" s="92"/>
      <c r="I5" s="93"/>
      <c r="J5" s="94"/>
      <c r="K5" s="276" t="s">
        <v>188</v>
      </c>
      <c r="L5" s="93"/>
      <c r="M5" s="94"/>
      <c r="N5" s="162"/>
      <c r="O5" s="93"/>
      <c r="P5" s="94"/>
      <c r="Q5" s="276" t="s">
        <v>194</v>
      </c>
      <c r="R5" s="93"/>
      <c r="S5" s="94"/>
      <c r="T5" s="42"/>
      <c r="U5" s="93"/>
      <c r="V5" s="94"/>
      <c r="W5" s="42"/>
      <c r="X5" s="93"/>
      <c r="Y5" s="94"/>
      <c r="Z5" s="42"/>
      <c r="AA5" s="93"/>
      <c r="AB5" s="94"/>
      <c r="AC5" s="42"/>
    </row>
    <row r="6" spans="1:29" ht="36.75" customHeight="1">
      <c r="A6" s="316"/>
      <c r="B6" s="319"/>
      <c r="C6" s="253"/>
      <c r="D6" s="177" t="s">
        <v>110</v>
      </c>
      <c r="E6" s="84">
        <v>1</v>
      </c>
      <c r="F6" s="189"/>
      <c r="G6" s="160"/>
      <c r="H6" s="107"/>
      <c r="I6" s="108"/>
      <c r="J6" s="109"/>
      <c r="K6" s="282"/>
      <c r="L6" s="108"/>
      <c r="M6" s="109"/>
      <c r="N6" s="166"/>
      <c r="O6" s="108"/>
      <c r="P6" s="109"/>
      <c r="Q6" s="282"/>
      <c r="R6" s="108"/>
      <c r="S6" s="109"/>
      <c r="T6" s="38"/>
      <c r="U6" s="104"/>
      <c r="V6" s="105"/>
      <c r="W6" s="30"/>
      <c r="X6" s="104"/>
      <c r="Y6" s="105"/>
      <c r="Z6" s="30"/>
      <c r="AA6" s="104"/>
      <c r="AB6" s="105"/>
      <c r="AC6" s="30"/>
    </row>
    <row r="7" spans="1:29" ht="30" customHeight="1">
      <c r="A7" s="316"/>
      <c r="B7" s="319"/>
      <c r="C7" s="253"/>
      <c r="D7" s="35" t="s">
        <v>65</v>
      </c>
      <c r="E7" s="22">
        <v>1</v>
      </c>
      <c r="F7" s="190"/>
      <c r="G7" s="95"/>
      <c r="H7" s="96"/>
      <c r="I7" s="97"/>
      <c r="J7" s="98"/>
      <c r="K7" s="282"/>
      <c r="L7" s="97"/>
      <c r="M7" s="98"/>
      <c r="N7" s="166"/>
      <c r="O7" s="97"/>
      <c r="P7" s="98"/>
      <c r="Q7" s="282"/>
      <c r="R7" s="97"/>
      <c r="S7" s="98"/>
      <c r="T7" s="24"/>
      <c r="U7" s="101"/>
      <c r="V7" s="102"/>
      <c r="W7" s="17"/>
      <c r="X7" s="101"/>
      <c r="Y7" s="102"/>
      <c r="Z7" s="17"/>
      <c r="AA7" s="101"/>
      <c r="AB7" s="102"/>
      <c r="AC7" s="17"/>
    </row>
    <row r="8" spans="1:29" ht="30" customHeight="1">
      <c r="A8" s="316"/>
      <c r="B8" s="319"/>
      <c r="C8" s="142"/>
      <c r="D8" s="35" t="s">
        <v>66</v>
      </c>
      <c r="E8" s="22">
        <v>1</v>
      </c>
      <c r="F8" s="190"/>
      <c r="G8" s="95"/>
      <c r="H8" s="96"/>
      <c r="I8" s="97"/>
      <c r="J8" s="98"/>
      <c r="K8" s="282"/>
      <c r="L8" s="97"/>
      <c r="M8" s="98"/>
      <c r="N8" s="166"/>
      <c r="O8" s="97"/>
      <c r="P8" s="98"/>
      <c r="Q8" s="282"/>
      <c r="R8" s="97"/>
      <c r="S8" s="98"/>
      <c r="T8" s="24"/>
      <c r="U8" s="101"/>
      <c r="V8" s="102"/>
      <c r="W8" s="17"/>
      <c r="X8" s="101"/>
      <c r="Y8" s="102"/>
      <c r="Z8" s="17"/>
      <c r="AA8" s="101"/>
      <c r="AB8" s="102"/>
      <c r="AC8" s="17"/>
    </row>
    <row r="9" spans="1:29" ht="30" customHeight="1">
      <c r="A9" s="316"/>
      <c r="B9" s="319"/>
      <c r="C9" s="142"/>
      <c r="D9" s="35" t="s">
        <v>152</v>
      </c>
      <c r="E9" s="22">
        <v>1</v>
      </c>
      <c r="F9" s="190"/>
      <c r="G9" s="95"/>
      <c r="H9" s="96"/>
      <c r="I9" s="97"/>
      <c r="J9" s="98"/>
      <c r="K9" s="282"/>
      <c r="L9" s="97"/>
      <c r="M9" s="98"/>
      <c r="N9" s="166"/>
      <c r="O9" s="97"/>
      <c r="P9" s="98"/>
      <c r="Q9" s="282"/>
      <c r="R9" s="97"/>
      <c r="S9" s="98"/>
      <c r="T9" s="24"/>
      <c r="U9" s="101"/>
      <c r="V9" s="102"/>
      <c r="W9" s="17"/>
      <c r="X9" s="101"/>
      <c r="Y9" s="102"/>
      <c r="Z9" s="17"/>
      <c r="AA9" s="101"/>
      <c r="AB9" s="102"/>
      <c r="AC9" s="17"/>
    </row>
    <row r="10" spans="1:29" ht="30" customHeight="1">
      <c r="A10" s="316"/>
      <c r="B10" s="319"/>
      <c r="C10" s="142"/>
      <c r="D10" s="35" t="s">
        <v>67</v>
      </c>
      <c r="E10" s="22">
        <v>1</v>
      </c>
      <c r="F10" s="190"/>
      <c r="G10" s="95"/>
      <c r="H10" s="96"/>
      <c r="I10" s="97"/>
      <c r="J10" s="98"/>
      <c r="K10" s="282"/>
      <c r="L10" s="97"/>
      <c r="M10" s="98"/>
      <c r="N10" s="166"/>
      <c r="O10" s="97"/>
      <c r="P10" s="98"/>
      <c r="Q10" s="282"/>
      <c r="R10" s="97"/>
      <c r="S10" s="98"/>
      <c r="T10" s="24"/>
      <c r="U10" s="101"/>
      <c r="V10" s="102"/>
      <c r="W10" s="17"/>
      <c r="X10" s="101"/>
      <c r="Y10" s="102"/>
      <c r="Z10" s="17"/>
      <c r="AA10" s="101"/>
      <c r="AB10" s="102"/>
      <c r="AC10" s="17"/>
    </row>
    <row r="11" spans="1:29" ht="30" customHeight="1">
      <c r="A11" s="316"/>
      <c r="B11" s="319"/>
      <c r="C11" s="252" t="s">
        <v>68</v>
      </c>
      <c r="D11" s="31" t="s">
        <v>69</v>
      </c>
      <c r="E11" s="22">
        <v>1</v>
      </c>
      <c r="F11" s="190"/>
      <c r="G11" s="99"/>
      <c r="H11" s="100"/>
      <c r="I11" s="101"/>
      <c r="J11" s="102"/>
      <c r="K11" s="282"/>
      <c r="L11" s="101"/>
      <c r="M11" s="102"/>
      <c r="N11" s="166"/>
      <c r="O11" s="101"/>
      <c r="P11" s="102"/>
      <c r="Q11" s="282"/>
      <c r="R11" s="101"/>
      <c r="S11" s="102"/>
      <c r="T11" s="17"/>
      <c r="U11" s="101"/>
      <c r="V11" s="102"/>
      <c r="W11" s="17"/>
      <c r="X11" s="101"/>
      <c r="Y11" s="102"/>
      <c r="Z11" s="17"/>
      <c r="AA11" s="101"/>
      <c r="AB11" s="102"/>
      <c r="AC11" s="17"/>
    </row>
    <row r="12" spans="1:29" ht="30" customHeight="1">
      <c r="A12" s="316"/>
      <c r="B12" s="319"/>
      <c r="C12" s="253"/>
      <c r="D12" s="31" t="s">
        <v>121</v>
      </c>
      <c r="E12" s="22">
        <v>1</v>
      </c>
      <c r="F12" s="190"/>
      <c r="G12" s="99"/>
      <c r="H12" s="103"/>
      <c r="I12" s="104"/>
      <c r="J12" s="105"/>
      <c r="K12" s="282"/>
      <c r="L12" s="104"/>
      <c r="M12" s="105"/>
      <c r="N12" s="166"/>
      <c r="O12" s="104"/>
      <c r="P12" s="105"/>
      <c r="Q12" s="282"/>
      <c r="R12" s="104"/>
      <c r="S12" s="105"/>
      <c r="T12" s="30"/>
      <c r="U12" s="101"/>
      <c r="V12" s="102"/>
      <c r="W12" s="17"/>
      <c r="X12" s="101"/>
      <c r="Y12" s="102"/>
      <c r="Z12" s="17"/>
      <c r="AA12" s="101"/>
      <c r="AB12" s="102"/>
      <c r="AC12" s="17"/>
    </row>
    <row r="13" spans="1:29" ht="30" customHeight="1">
      <c r="A13" s="316"/>
      <c r="B13" s="319"/>
      <c r="C13" s="254"/>
      <c r="D13" s="31" t="s">
        <v>122</v>
      </c>
      <c r="E13" s="22">
        <v>1</v>
      </c>
      <c r="F13" s="190"/>
      <c r="G13" s="99"/>
      <c r="H13" s="103"/>
      <c r="I13" s="104"/>
      <c r="J13" s="105"/>
      <c r="K13" s="282"/>
      <c r="L13" s="104"/>
      <c r="M13" s="105"/>
      <c r="N13" s="166"/>
      <c r="O13" s="104"/>
      <c r="P13" s="105"/>
      <c r="Q13" s="282"/>
      <c r="R13" s="104"/>
      <c r="S13" s="105"/>
      <c r="T13" s="30"/>
      <c r="U13" s="101"/>
      <c r="V13" s="102"/>
      <c r="W13" s="17"/>
      <c r="X13" s="101"/>
      <c r="Y13" s="102"/>
      <c r="Z13" s="17"/>
      <c r="AA13" s="101"/>
      <c r="AB13" s="102"/>
      <c r="AC13" s="17"/>
    </row>
    <row r="14" spans="1:29" ht="30" customHeight="1">
      <c r="A14" s="316"/>
      <c r="B14" s="319"/>
      <c r="C14" s="252" t="s">
        <v>106</v>
      </c>
      <c r="D14" s="31" t="s">
        <v>70</v>
      </c>
      <c r="E14" s="16">
        <v>1</v>
      </c>
      <c r="F14" s="191"/>
      <c r="G14" s="106"/>
      <c r="H14" s="103"/>
      <c r="I14" s="104"/>
      <c r="J14" s="105"/>
      <c r="K14" s="282"/>
      <c r="L14" s="104"/>
      <c r="M14" s="105"/>
      <c r="N14" s="166"/>
      <c r="O14" s="104"/>
      <c r="P14" s="105"/>
      <c r="Q14" s="282"/>
      <c r="R14" s="104"/>
      <c r="S14" s="105"/>
      <c r="T14" s="30"/>
      <c r="U14" s="101"/>
      <c r="V14" s="102"/>
      <c r="W14" s="17"/>
      <c r="X14" s="101"/>
      <c r="Y14" s="102"/>
      <c r="Z14" s="17"/>
      <c r="AA14" s="101"/>
      <c r="AB14" s="102"/>
      <c r="AC14" s="17"/>
    </row>
    <row r="15" spans="1:29" ht="31.5">
      <c r="A15" s="316"/>
      <c r="B15" s="319"/>
      <c r="C15" s="253"/>
      <c r="D15" s="35" t="s">
        <v>71</v>
      </c>
      <c r="E15" s="22">
        <v>1</v>
      </c>
      <c r="F15" s="190"/>
      <c r="G15" s="99"/>
      <c r="H15" s="145"/>
      <c r="I15" s="101"/>
      <c r="J15" s="102"/>
      <c r="K15" s="282"/>
      <c r="L15" s="108"/>
      <c r="M15" s="109"/>
      <c r="N15" s="166"/>
      <c r="O15" s="101"/>
      <c r="P15" s="102"/>
      <c r="Q15" s="282"/>
      <c r="R15" s="101"/>
      <c r="S15" s="102"/>
      <c r="T15" s="17"/>
      <c r="U15" s="101"/>
      <c r="V15" s="102"/>
      <c r="W15" s="17"/>
      <c r="X15" s="101"/>
      <c r="Y15" s="102"/>
      <c r="Z15" s="17"/>
      <c r="AA15" s="101"/>
      <c r="AB15" s="102"/>
      <c r="AC15" s="17"/>
    </row>
    <row r="16" spans="1:29" ht="29.25" customHeight="1">
      <c r="A16" s="316"/>
      <c r="B16" s="320"/>
      <c r="C16" s="252" t="s">
        <v>72</v>
      </c>
      <c r="D16" s="35" t="s">
        <v>73</v>
      </c>
      <c r="E16" s="22">
        <v>1</v>
      </c>
      <c r="F16" s="190"/>
      <c r="G16" s="99"/>
      <c r="H16" s="145"/>
      <c r="I16" s="101"/>
      <c r="J16" s="102"/>
      <c r="K16" s="283"/>
      <c r="L16" s="101"/>
      <c r="M16" s="102"/>
      <c r="N16" s="166"/>
      <c r="O16" s="101"/>
      <c r="P16" s="102"/>
      <c r="Q16" s="283"/>
      <c r="R16" s="101"/>
      <c r="S16" s="102"/>
      <c r="T16" s="17"/>
      <c r="U16" s="104"/>
      <c r="V16" s="105"/>
      <c r="W16" s="30"/>
      <c r="X16" s="104"/>
      <c r="Y16" s="105"/>
      <c r="Z16" s="30"/>
      <c r="AA16" s="104"/>
      <c r="AB16" s="105"/>
      <c r="AC16" s="30"/>
    </row>
    <row r="17" spans="1:29" ht="29.25" customHeight="1">
      <c r="A17" s="316"/>
      <c r="B17" s="320"/>
      <c r="C17" s="253"/>
      <c r="D17" s="35" t="s">
        <v>153</v>
      </c>
      <c r="E17" s="22">
        <v>1</v>
      </c>
      <c r="F17" s="190"/>
      <c r="G17" s="99"/>
      <c r="H17" s="123"/>
      <c r="I17" s="97"/>
      <c r="J17" s="98"/>
      <c r="K17" s="283"/>
      <c r="L17" s="101"/>
      <c r="M17" s="102"/>
      <c r="N17" s="166"/>
      <c r="O17" s="101"/>
      <c r="P17" s="102"/>
      <c r="Q17" s="283"/>
      <c r="R17" s="101"/>
      <c r="S17" s="102"/>
      <c r="T17" s="17"/>
      <c r="U17" s="104"/>
      <c r="V17" s="105"/>
      <c r="W17" s="30"/>
      <c r="X17" s="104"/>
      <c r="Y17" s="105"/>
      <c r="Z17" s="30"/>
      <c r="AA17" s="104"/>
      <c r="AB17" s="105"/>
      <c r="AC17" s="30"/>
    </row>
    <row r="18" spans="1:29" ht="34.5" customHeight="1">
      <c r="A18" s="316"/>
      <c r="B18" s="320"/>
      <c r="C18" s="254"/>
      <c r="D18" s="31" t="s">
        <v>150</v>
      </c>
      <c r="E18" s="22">
        <v>1</v>
      </c>
      <c r="F18" s="190"/>
      <c r="G18" s="99"/>
      <c r="H18" s="123"/>
      <c r="I18" s="97"/>
      <c r="J18" s="98"/>
      <c r="K18" s="283"/>
      <c r="L18" s="101"/>
      <c r="M18" s="102"/>
      <c r="N18" s="166"/>
      <c r="O18" s="101"/>
      <c r="P18" s="102"/>
      <c r="Q18" s="283"/>
      <c r="R18" s="101"/>
      <c r="S18" s="102"/>
      <c r="T18" s="17"/>
      <c r="U18" s="104"/>
      <c r="V18" s="105"/>
      <c r="W18" s="30"/>
      <c r="X18" s="104"/>
      <c r="Y18" s="105"/>
      <c r="Z18" s="30"/>
      <c r="AA18" s="104"/>
      <c r="AB18" s="105"/>
      <c r="AC18" s="30"/>
    </row>
    <row r="19" spans="1:29" ht="29.25" customHeight="1" thickBot="1">
      <c r="A19" s="316"/>
      <c r="B19" s="320"/>
      <c r="C19" s="23" t="s">
        <v>74</v>
      </c>
      <c r="D19" s="140" t="s">
        <v>151</v>
      </c>
      <c r="E19" s="22">
        <v>1</v>
      </c>
      <c r="F19" s="190"/>
      <c r="G19" s="99"/>
      <c r="H19" s="146"/>
      <c r="I19" s="111"/>
      <c r="J19" s="112"/>
      <c r="K19" s="284"/>
      <c r="L19" s="97"/>
      <c r="M19" s="98"/>
      <c r="N19" s="164"/>
      <c r="O19" s="97"/>
      <c r="P19" s="98"/>
      <c r="Q19" s="284"/>
      <c r="R19" s="97"/>
      <c r="S19" s="98"/>
      <c r="T19" s="24"/>
      <c r="U19" s="108"/>
      <c r="V19" s="109"/>
      <c r="W19" s="38"/>
      <c r="X19" s="108"/>
      <c r="Y19" s="109"/>
      <c r="Z19" s="38"/>
      <c r="AA19" s="108"/>
      <c r="AB19" s="109"/>
      <c r="AC19" s="38"/>
    </row>
    <row r="20" spans="1:29" ht="49.5" customHeight="1">
      <c r="A20" s="316"/>
      <c r="B20" s="270" t="s">
        <v>2</v>
      </c>
      <c r="C20" s="302" t="s">
        <v>75</v>
      </c>
      <c r="D20" s="33" t="s">
        <v>123</v>
      </c>
      <c r="E20" s="28">
        <v>1</v>
      </c>
      <c r="F20" s="188"/>
      <c r="G20" s="91"/>
      <c r="H20" s="147"/>
      <c r="I20" s="104"/>
      <c r="J20" s="105"/>
      <c r="K20" s="276" t="s">
        <v>189</v>
      </c>
      <c r="L20" s="93"/>
      <c r="M20" s="94"/>
      <c r="N20" s="162"/>
      <c r="O20" s="93"/>
      <c r="P20" s="94"/>
      <c r="Q20" s="276" t="s">
        <v>192</v>
      </c>
      <c r="R20" s="93"/>
      <c r="S20" s="94"/>
      <c r="T20" s="42"/>
      <c r="U20" s="93"/>
      <c r="V20" s="94"/>
      <c r="W20" s="42"/>
      <c r="X20" s="93"/>
      <c r="Y20" s="94"/>
      <c r="Z20" s="42"/>
      <c r="AA20" s="93"/>
      <c r="AB20" s="94"/>
      <c r="AC20" s="42"/>
    </row>
    <row r="21" spans="1:29" ht="30.75" customHeight="1">
      <c r="A21" s="316"/>
      <c r="B21" s="271"/>
      <c r="C21" s="253"/>
      <c r="D21" s="35" t="s">
        <v>124</v>
      </c>
      <c r="E21" s="36">
        <v>1</v>
      </c>
      <c r="F21" s="192"/>
      <c r="G21" s="113"/>
      <c r="H21" s="147"/>
      <c r="I21" s="104"/>
      <c r="J21" s="105"/>
      <c r="K21" s="283"/>
      <c r="L21" s="101"/>
      <c r="M21" s="102"/>
      <c r="N21" s="166"/>
      <c r="O21" s="101"/>
      <c r="P21" s="102"/>
      <c r="Q21" s="277"/>
      <c r="R21" s="101"/>
      <c r="S21" s="102"/>
      <c r="T21" s="17"/>
      <c r="U21" s="104"/>
      <c r="V21" s="105"/>
      <c r="W21" s="30"/>
      <c r="X21" s="104"/>
      <c r="Y21" s="105"/>
      <c r="Z21" s="30"/>
      <c r="AA21" s="104"/>
      <c r="AB21" s="105"/>
      <c r="AC21" s="30"/>
    </row>
    <row r="22" spans="1:29" ht="32.25" customHeight="1">
      <c r="A22" s="316"/>
      <c r="B22" s="271"/>
      <c r="C22" s="269"/>
      <c r="D22" s="35" t="s">
        <v>125</v>
      </c>
      <c r="E22" s="36">
        <v>1</v>
      </c>
      <c r="F22" s="192"/>
      <c r="G22" s="113"/>
      <c r="H22" s="145"/>
      <c r="I22" s="101"/>
      <c r="J22" s="102"/>
      <c r="K22" s="297"/>
      <c r="L22" s="97"/>
      <c r="M22" s="98"/>
      <c r="N22" s="164"/>
      <c r="O22" s="101"/>
      <c r="P22" s="102"/>
      <c r="Q22" s="277"/>
      <c r="R22" s="101"/>
      <c r="S22" s="102"/>
      <c r="T22" s="17"/>
      <c r="U22" s="104"/>
      <c r="V22" s="105"/>
      <c r="W22" s="30"/>
      <c r="X22" s="104"/>
      <c r="Y22" s="105"/>
      <c r="Z22" s="30"/>
      <c r="AA22" s="104"/>
      <c r="AB22" s="105"/>
      <c r="AC22" s="30"/>
    </row>
    <row r="23" spans="1:29" ht="30" customHeight="1">
      <c r="A23" s="316"/>
      <c r="B23" s="272"/>
      <c r="C23" s="252" t="s">
        <v>0</v>
      </c>
      <c r="D23" s="130" t="s">
        <v>140</v>
      </c>
      <c r="E23" s="36">
        <v>1</v>
      </c>
      <c r="F23" s="192"/>
      <c r="G23" s="113"/>
      <c r="H23" s="145"/>
      <c r="I23" s="101"/>
      <c r="J23" s="102"/>
      <c r="K23" s="279" t="s">
        <v>190</v>
      </c>
      <c r="L23" s="101"/>
      <c r="M23" s="102"/>
      <c r="N23" s="71"/>
      <c r="O23" s="104"/>
      <c r="P23" s="105"/>
      <c r="Q23" s="277"/>
      <c r="R23" s="104"/>
      <c r="S23" s="105"/>
      <c r="T23" s="30"/>
      <c r="U23" s="104"/>
      <c r="V23" s="105"/>
      <c r="W23" s="30"/>
      <c r="X23" s="104"/>
      <c r="Y23" s="105"/>
      <c r="Z23" s="30"/>
      <c r="AA23" s="104"/>
      <c r="AB23" s="105"/>
      <c r="AC23" s="30"/>
    </row>
    <row r="24" spans="1:29" ht="41.25" customHeight="1">
      <c r="A24" s="316"/>
      <c r="B24" s="272"/>
      <c r="C24" s="268"/>
      <c r="D24" s="132" t="s">
        <v>139</v>
      </c>
      <c r="E24" s="16">
        <v>1</v>
      </c>
      <c r="F24" s="191"/>
      <c r="G24" s="106"/>
      <c r="H24" s="145"/>
      <c r="I24" s="101"/>
      <c r="J24" s="102"/>
      <c r="K24" s="298"/>
      <c r="L24" s="101"/>
      <c r="M24" s="102"/>
      <c r="N24" s="71"/>
      <c r="O24" s="104"/>
      <c r="P24" s="105"/>
      <c r="Q24" s="277"/>
      <c r="R24" s="104"/>
      <c r="S24" s="105"/>
      <c r="T24" s="30"/>
      <c r="U24" s="104"/>
      <c r="V24" s="105"/>
      <c r="W24" s="30"/>
      <c r="X24" s="104"/>
      <c r="Y24" s="105"/>
      <c r="Z24" s="30"/>
      <c r="AA24" s="104"/>
      <c r="AB24" s="105"/>
      <c r="AC24" s="30"/>
    </row>
    <row r="25" spans="1:29" ht="45" customHeight="1">
      <c r="A25" s="316"/>
      <c r="B25" s="272"/>
      <c r="C25" s="269"/>
      <c r="D25" s="130" t="s">
        <v>167</v>
      </c>
      <c r="E25" s="36">
        <v>1</v>
      </c>
      <c r="F25" s="192"/>
      <c r="G25" s="113"/>
      <c r="H25" s="145"/>
      <c r="I25" s="101"/>
      <c r="J25" s="102"/>
      <c r="K25" s="298"/>
      <c r="L25" s="101"/>
      <c r="M25" s="102"/>
      <c r="N25" s="71"/>
      <c r="O25" s="101"/>
      <c r="P25" s="98"/>
      <c r="Q25" s="277"/>
      <c r="R25" s="101"/>
      <c r="S25" s="98"/>
      <c r="T25" s="24"/>
      <c r="U25" s="97"/>
      <c r="V25" s="98"/>
      <c r="W25" s="24"/>
      <c r="X25" s="97"/>
      <c r="Y25" s="98"/>
      <c r="Z25" s="24"/>
      <c r="AA25" s="97"/>
      <c r="AB25" s="98"/>
      <c r="AC25" s="24"/>
    </row>
    <row r="26" spans="1:29" ht="42" customHeight="1">
      <c r="A26" s="316"/>
      <c r="B26" s="272"/>
      <c r="C26" s="265" t="s">
        <v>1</v>
      </c>
      <c r="D26" s="130" t="s">
        <v>60</v>
      </c>
      <c r="E26" s="36">
        <v>1</v>
      </c>
      <c r="F26" s="192"/>
      <c r="G26" s="113"/>
      <c r="H26" s="145"/>
      <c r="I26" s="101"/>
      <c r="J26" s="102"/>
      <c r="K26" s="298"/>
      <c r="L26" s="101"/>
      <c r="M26" s="102"/>
      <c r="N26" s="71"/>
      <c r="O26" s="101"/>
      <c r="P26" s="98"/>
      <c r="Q26" s="277"/>
      <c r="R26" s="101"/>
      <c r="S26" s="98"/>
      <c r="T26" s="24"/>
      <c r="U26" s="97"/>
      <c r="V26" s="98"/>
      <c r="W26" s="24"/>
      <c r="X26" s="97"/>
      <c r="Y26" s="98"/>
      <c r="Z26" s="24"/>
      <c r="AA26" s="97"/>
      <c r="AB26" s="98"/>
      <c r="AC26" s="24"/>
    </row>
    <row r="27" spans="1:29" ht="37.5" customHeight="1">
      <c r="A27" s="316"/>
      <c r="B27" s="272"/>
      <c r="C27" s="266"/>
      <c r="D27" s="31" t="s">
        <v>76</v>
      </c>
      <c r="E27" s="16">
        <v>1</v>
      </c>
      <c r="F27" s="191"/>
      <c r="G27" s="114"/>
      <c r="H27" s="145"/>
      <c r="I27" s="101"/>
      <c r="J27" s="102"/>
      <c r="K27" s="298"/>
      <c r="L27" s="101"/>
      <c r="M27" s="102"/>
      <c r="N27" s="71"/>
      <c r="O27" s="97"/>
      <c r="P27" s="98"/>
      <c r="Q27" s="277"/>
      <c r="R27" s="101"/>
      <c r="S27" s="102"/>
      <c r="T27" s="17"/>
      <c r="U27" s="97"/>
      <c r="V27" s="98"/>
      <c r="W27" s="24"/>
      <c r="X27" s="97"/>
      <c r="Y27" s="98"/>
      <c r="Z27" s="24"/>
      <c r="AA27" s="97"/>
      <c r="AB27" s="98"/>
      <c r="AC27" s="24"/>
    </row>
    <row r="28" spans="1:29" ht="44.25" customHeight="1">
      <c r="A28" s="316"/>
      <c r="B28" s="272"/>
      <c r="C28" s="267"/>
      <c r="D28" s="37" t="s">
        <v>154</v>
      </c>
      <c r="E28" s="22">
        <v>1</v>
      </c>
      <c r="F28" s="190"/>
      <c r="G28" s="95"/>
      <c r="H28" s="123"/>
      <c r="I28" s="97"/>
      <c r="J28" s="98"/>
      <c r="K28" s="299"/>
      <c r="L28" s="101"/>
      <c r="M28" s="102"/>
      <c r="N28" s="71"/>
      <c r="O28" s="97"/>
      <c r="P28" s="98"/>
      <c r="Q28" s="277"/>
      <c r="R28" s="101"/>
      <c r="S28" s="102"/>
      <c r="T28" s="17"/>
      <c r="U28" s="97"/>
      <c r="V28" s="98"/>
      <c r="W28" s="24"/>
      <c r="X28" s="97"/>
      <c r="Y28" s="98"/>
      <c r="Z28" s="24"/>
      <c r="AA28" s="97"/>
      <c r="AB28" s="98"/>
      <c r="AC28" s="24"/>
    </row>
    <row r="29" spans="1:29" ht="31.5" customHeight="1">
      <c r="A29" s="316"/>
      <c r="B29" s="272"/>
      <c r="C29" s="252" t="s">
        <v>77</v>
      </c>
      <c r="D29" s="37" t="s">
        <v>78</v>
      </c>
      <c r="E29" s="22">
        <v>1</v>
      </c>
      <c r="F29" s="190"/>
      <c r="G29" s="95"/>
      <c r="H29" s="123"/>
      <c r="I29" s="97"/>
      <c r="J29" s="98"/>
      <c r="K29" s="299"/>
      <c r="L29" s="101"/>
      <c r="M29" s="102"/>
      <c r="N29" s="71"/>
      <c r="O29" s="101"/>
      <c r="P29" s="102"/>
      <c r="Q29" s="277"/>
      <c r="R29" s="101"/>
      <c r="S29" s="102"/>
      <c r="T29" s="17"/>
      <c r="U29" s="101"/>
      <c r="V29" s="102"/>
      <c r="W29" s="17"/>
      <c r="X29" s="101"/>
      <c r="Y29" s="102"/>
      <c r="Z29" s="17"/>
      <c r="AA29" s="101"/>
      <c r="AB29" s="102"/>
      <c r="AC29" s="17"/>
    </row>
    <row r="30" spans="1:29" ht="43.5" customHeight="1" thickBot="1">
      <c r="A30" s="316"/>
      <c r="B30" s="273"/>
      <c r="C30" s="303"/>
      <c r="D30" s="37" t="s">
        <v>166</v>
      </c>
      <c r="E30" s="25">
        <v>1</v>
      </c>
      <c r="F30" s="193"/>
      <c r="G30" s="121"/>
      <c r="H30" s="146"/>
      <c r="I30" s="111"/>
      <c r="J30" s="112"/>
      <c r="K30" s="300"/>
      <c r="L30" s="111"/>
      <c r="M30" s="112"/>
      <c r="N30" s="72"/>
      <c r="O30" s="111"/>
      <c r="P30" s="112"/>
      <c r="Q30" s="278"/>
      <c r="R30" s="111"/>
      <c r="S30" s="112"/>
      <c r="T30" s="18"/>
      <c r="U30" s="111"/>
      <c r="V30" s="168"/>
      <c r="W30" s="18"/>
      <c r="X30" s="111"/>
      <c r="Y30" s="168"/>
      <c r="Z30" s="18"/>
      <c r="AA30" s="111"/>
      <c r="AB30" s="168"/>
      <c r="AC30" s="18"/>
    </row>
    <row r="31" spans="1:29" ht="48" customHeight="1">
      <c r="A31" s="316"/>
      <c r="B31" s="321" t="s">
        <v>79</v>
      </c>
      <c r="C31" s="302" t="s">
        <v>155</v>
      </c>
      <c r="D31" s="151" t="s">
        <v>144</v>
      </c>
      <c r="E31" s="36">
        <v>1</v>
      </c>
      <c r="F31" s="192"/>
      <c r="G31" s="113"/>
      <c r="H31" s="147"/>
      <c r="I31" s="104"/>
      <c r="J31" s="105"/>
      <c r="K31" s="301" t="s">
        <v>191</v>
      </c>
      <c r="L31" s="104"/>
      <c r="M31" s="105"/>
      <c r="N31" s="148"/>
      <c r="O31" s="104"/>
      <c r="P31" s="105"/>
      <c r="Q31" s="42"/>
      <c r="R31" s="108"/>
      <c r="S31" s="109"/>
      <c r="T31" s="38"/>
      <c r="U31" s="149"/>
      <c r="V31" s="150"/>
      <c r="W31" s="38"/>
      <c r="X31" s="149"/>
      <c r="Y31" s="150"/>
      <c r="Z31" s="38"/>
      <c r="AA31" s="149"/>
      <c r="AB31" s="150"/>
      <c r="AC31" s="38"/>
    </row>
    <row r="32" spans="1:29" ht="39" customHeight="1">
      <c r="A32" s="316"/>
      <c r="B32" s="322"/>
      <c r="C32" s="269"/>
      <c r="D32" s="132" t="s">
        <v>128</v>
      </c>
      <c r="E32" s="16">
        <v>1</v>
      </c>
      <c r="F32" s="191"/>
      <c r="G32" s="106"/>
      <c r="H32" s="145"/>
      <c r="I32" s="101"/>
      <c r="J32" s="102"/>
      <c r="K32" s="299"/>
      <c r="L32" s="101"/>
      <c r="M32" s="102"/>
      <c r="N32" s="166"/>
      <c r="O32" s="101"/>
      <c r="P32" s="102"/>
      <c r="Q32" s="279" t="s">
        <v>193</v>
      </c>
      <c r="R32" s="101"/>
      <c r="S32" s="102"/>
      <c r="T32" s="17"/>
      <c r="U32" s="101"/>
      <c r="V32" s="116"/>
      <c r="W32" s="17"/>
      <c r="X32" s="101"/>
      <c r="Y32" s="116"/>
      <c r="Z32" s="17"/>
      <c r="AA32" s="115"/>
      <c r="AB32" s="116"/>
      <c r="AC32" s="17"/>
    </row>
    <row r="33" spans="1:29" ht="35.25" customHeight="1">
      <c r="A33" s="316"/>
      <c r="B33" s="322"/>
      <c r="C33" s="252" t="s">
        <v>25</v>
      </c>
      <c r="D33" s="130" t="s">
        <v>109</v>
      </c>
      <c r="E33" s="36">
        <v>1</v>
      </c>
      <c r="F33" s="192"/>
      <c r="G33" s="113"/>
      <c r="H33" s="145"/>
      <c r="I33" s="101"/>
      <c r="J33" s="102"/>
      <c r="K33" s="299"/>
      <c r="L33" s="101"/>
      <c r="M33" s="102"/>
      <c r="N33" s="82"/>
      <c r="O33" s="101"/>
      <c r="P33" s="102"/>
      <c r="Q33" s="280"/>
      <c r="R33" s="101"/>
      <c r="S33" s="102"/>
      <c r="T33" s="17"/>
      <c r="U33" s="101"/>
      <c r="V33" s="116"/>
      <c r="W33" s="17"/>
      <c r="X33" s="101"/>
      <c r="Y33" s="116"/>
      <c r="Z33" s="17"/>
      <c r="AA33" s="115"/>
      <c r="AB33" s="116"/>
      <c r="AC33" s="17"/>
    </row>
    <row r="34" spans="1:29" ht="45" customHeight="1">
      <c r="A34" s="316"/>
      <c r="B34" s="322"/>
      <c r="C34" s="268"/>
      <c r="D34" s="130" t="s">
        <v>126</v>
      </c>
      <c r="E34" s="36">
        <v>1</v>
      </c>
      <c r="F34" s="192"/>
      <c r="G34" s="113"/>
      <c r="H34" s="145"/>
      <c r="I34" s="101"/>
      <c r="J34" s="102"/>
      <c r="K34" s="299"/>
      <c r="L34" s="101"/>
      <c r="M34" s="102"/>
      <c r="N34" s="71"/>
      <c r="O34" s="101"/>
      <c r="P34" s="102"/>
      <c r="Q34" s="280"/>
      <c r="R34" s="101"/>
      <c r="S34" s="102"/>
      <c r="T34" s="17"/>
      <c r="U34" s="101"/>
      <c r="V34" s="102"/>
      <c r="W34" s="17"/>
      <c r="X34" s="101"/>
      <c r="Y34" s="102"/>
      <c r="Z34" s="17"/>
      <c r="AA34" s="101"/>
      <c r="AB34" s="102"/>
      <c r="AC34" s="17"/>
    </row>
    <row r="35" spans="1:29" ht="32.25" customHeight="1">
      <c r="A35" s="316"/>
      <c r="B35" s="322"/>
      <c r="C35" s="269"/>
      <c r="D35" s="130" t="s">
        <v>80</v>
      </c>
      <c r="E35" s="36">
        <v>1</v>
      </c>
      <c r="F35" s="192"/>
      <c r="G35" s="113"/>
      <c r="H35" s="145"/>
      <c r="I35" s="101"/>
      <c r="J35" s="102"/>
      <c r="K35" s="299"/>
      <c r="L35" s="101"/>
      <c r="M35" s="102"/>
      <c r="N35" s="71"/>
      <c r="O35" s="101"/>
      <c r="P35" s="102"/>
      <c r="Q35" s="280"/>
      <c r="R35" s="101"/>
      <c r="S35" s="102"/>
      <c r="T35" s="17"/>
      <c r="U35" s="101"/>
      <c r="V35" s="102"/>
      <c r="W35" s="17"/>
      <c r="X35" s="101"/>
      <c r="Y35" s="102"/>
      <c r="Z35" s="17"/>
      <c r="AA35" s="101"/>
      <c r="AB35" s="102"/>
      <c r="AC35" s="17"/>
    </row>
    <row r="36" spans="1:29" ht="40.5" customHeight="1">
      <c r="A36" s="316"/>
      <c r="B36" s="322"/>
      <c r="C36" s="141" t="s">
        <v>156</v>
      </c>
      <c r="D36" s="130" t="s">
        <v>127</v>
      </c>
      <c r="E36" s="36">
        <v>1</v>
      </c>
      <c r="F36" s="192"/>
      <c r="G36" s="113"/>
      <c r="H36" s="145"/>
      <c r="I36" s="101"/>
      <c r="J36" s="102"/>
      <c r="K36" s="299"/>
      <c r="L36" s="101"/>
      <c r="M36" s="102"/>
      <c r="N36" s="71"/>
      <c r="O36" s="101"/>
      <c r="P36" s="102"/>
      <c r="Q36" s="280"/>
      <c r="R36" s="101"/>
      <c r="S36" s="102"/>
      <c r="T36" s="17"/>
      <c r="U36" s="101"/>
      <c r="V36" s="102"/>
      <c r="W36" s="17"/>
      <c r="X36" s="101"/>
      <c r="Y36" s="102"/>
      <c r="Z36" s="17"/>
      <c r="AA36" s="101"/>
      <c r="AB36" s="102"/>
      <c r="AC36" s="17"/>
    </row>
    <row r="37" spans="1:29" ht="43.5" customHeight="1">
      <c r="A37" s="316"/>
      <c r="B37" s="322"/>
      <c r="C37" s="252" t="s">
        <v>157</v>
      </c>
      <c r="D37" s="31" t="s">
        <v>141</v>
      </c>
      <c r="E37" s="16">
        <v>1</v>
      </c>
      <c r="F37" s="191"/>
      <c r="G37" s="106"/>
      <c r="H37" s="145"/>
      <c r="I37" s="101"/>
      <c r="J37" s="102"/>
      <c r="K37" s="299"/>
      <c r="L37" s="101"/>
      <c r="M37" s="102"/>
      <c r="N37" s="166"/>
      <c r="O37" s="101"/>
      <c r="P37" s="102"/>
      <c r="Q37" s="280"/>
      <c r="R37" s="101"/>
      <c r="S37" s="102"/>
      <c r="T37" s="17"/>
      <c r="U37" s="115"/>
      <c r="V37" s="116"/>
      <c r="W37" s="17"/>
      <c r="X37" s="115"/>
      <c r="Y37" s="116"/>
      <c r="Z37" s="17"/>
      <c r="AA37" s="115"/>
      <c r="AB37" s="116"/>
      <c r="AC37" s="17"/>
    </row>
    <row r="38" spans="1:29" ht="30" customHeight="1">
      <c r="A38" s="316"/>
      <c r="B38" s="322"/>
      <c r="C38" s="253"/>
      <c r="D38" s="26" t="s">
        <v>149</v>
      </c>
      <c r="E38" s="16">
        <v>1</v>
      </c>
      <c r="F38" s="191"/>
      <c r="G38" s="114"/>
      <c r="H38" s="145"/>
      <c r="I38" s="101"/>
      <c r="J38" s="102"/>
      <c r="K38" s="299"/>
      <c r="L38" s="101"/>
      <c r="M38" s="102"/>
      <c r="N38" s="166"/>
      <c r="O38" s="101"/>
      <c r="P38" s="102"/>
      <c r="Q38" s="280"/>
      <c r="R38" s="101"/>
      <c r="S38" s="102"/>
      <c r="T38" s="17"/>
      <c r="U38" s="115"/>
      <c r="V38" s="116"/>
      <c r="W38" s="17"/>
      <c r="X38" s="115"/>
      <c r="Y38" s="116"/>
      <c r="Z38" s="17"/>
      <c r="AA38" s="115"/>
      <c r="AB38" s="116"/>
      <c r="AC38" s="17"/>
    </row>
    <row r="39" spans="1:29" ht="30" customHeight="1">
      <c r="A39" s="316"/>
      <c r="B39" s="322"/>
      <c r="C39" s="253"/>
      <c r="D39" s="26" t="s">
        <v>142</v>
      </c>
      <c r="E39" s="16">
        <v>1</v>
      </c>
      <c r="F39" s="191"/>
      <c r="G39" s="114"/>
      <c r="H39" s="145"/>
      <c r="I39" s="101"/>
      <c r="J39" s="102"/>
      <c r="K39" s="299"/>
      <c r="L39" s="101"/>
      <c r="M39" s="102"/>
      <c r="N39" s="166"/>
      <c r="O39" s="101"/>
      <c r="P39" s="102"/>
      <c r="Q39" s="280"/>
      <c r="R39" s="101"/>
      <c r="S39" s="102"/>
      <c r="T39" s="17"/>
      <c r="U39" s="115"/>
      <c r="V39" s="116"/>
      <c r="W39" s="17"/>
      <c r="X39" s="115"/>
      <c r="Y39" s="116"/>
      <c r="Z39" s="17"/>
      <c r="AA39" s="115"/>
      <c r="AB39" s="116"/>
      <c r="AC39" s="17"/>
    </row>
    <row r="40" spans="1:29" ht="30" customHeight="1" thickBot="1">
      <c r="A40" s="316"/>
      <c r="B40" s="322"/>
      <c r="C40" s="254"/>
      <c r="D40" s="26" t="s">
        <v>143</v>
      </c>
      <c r="E40" s="16">
        <v>1</v>
      </c>
      <c r="F40" s="191"/>
      <c r="G40" s="114"/>
      <c r="H40" s="146"/>
      <c r="I40" s="111"/>
      <c r="J40" s="112"/>
      <c r="K40" s="300"/>
      <c r="L40" s="101"/>
      <c r="M40" s="102"/>
      <c r="N40" s="167"/>
      <c r="O40" s="101"/>
      <c r="P40" s="102"/>
      <c r="Q40" s="281"/>
      <c r="R40" s="101"/>
      <c r="S40" s="102"/>
      <c r="T40" s="17"/>
      <c r="U40" s="115"/>
      <c r="V40" s="116"/>
      <c r="W40" s="17"/>
      <c r="X40" s="115"/>
      <c r="Y40" s="116"/>
      <c r="Z40" s="17"/>
      <c r="AA40" s="115"/>
      <c r="AB40" s="116"/>
      <c r="AC40" s="17"/>
    </row>
    <row r="41" spans="1:29" ht="48" customHeight="1" thickBot="1">
      <c r="A41" s="316"/>
      <c r="B41" s="124" t="s">
        <v>59</v>
      </c>
      <c r="C41" s="257" t="s">
        <v>206</v>
      </c>
      <c r="D41" s="258"/>
      <c r="E41" s="125"/>
      <c r="F41" s="194"/>
      <c r="G41" s="126"/>
      <c r="H41" s="127"/>
      <c r="I41" s="117"/>
      <c r="J41" s="118"/>
      <c r="K41" s="128"/>
      <c r="L41" s="117"/>
      <c r="M41" s="118"/>
      <c r="N41" s="129"/>
      <c r="O41" s="117"/>
      <c r="P41" s="118"/>
      <c r="Q41" s="39"/>
      <c r="R41" s="117"/>
      <c r="S41" s="118"/>
      <c r="T41" s="39"/>
      <c r="U41" s="117"/>
      <c r="V41" s="118"/>
      <c r="W41" s="39"/>
      <c r="X41" s="117"/>
      <c r="Y41" s="118"/>
      <c r="Z41" s="39"/>
      <c r="AA41" s="117"/>
      <c r="AB41" s="118"/>
      <c r="AC41" s="39"/>
    </row>
    <row r="42" spans="1:29" s="19" customFormat="1" ht="18.75" customHeight="1">
      <c r="A42" s="316"/>
      <c r="B42" s="48"/>
      <c r="C42" s="49"/>
      <c r="D42" s="50" t="s">
        <v>28</v>
      </c>
      <c r="E42" s="51">
        <f>SUM(E5:E40)</f>
        <v>36</v>
      </c>
      <c r="F42" s="195">
        <f>SUM(F5:F41)</f>
        <v>0</v>
      </c>
      <c r="G42" s="52">
        <f>SUM(G5:G41)</f>
        <v>0</v>
      </c>
      <c r="H42" s="57"/>
      <c r="I42" s="46"/>
      <c r="J42" s="60"/>
      <c r="K42" s="64"/>
      <c r="L42" s="46"/>
      <c r="M42" s="60"/>
      <c r="N42" s="68"/>
      <c r="O42" s="46"/>
      <c r="P42" s="60"/>
      <c r="Q42" s="40"/>
      <c r="R42" s="46"/>
      <c r="S42" s="60"/>
      <c r="T42" s="40"/>
      <c r="U42" s="46"/>
      <c r="V42" s="60"/>
      <c r="W42" s="40"/>
      <c r="X42" s="46"/>
      <c r="Y42" s="60"/>
      <c r="Z42" s="40"/>
      <c r="AA42" s="46"/>
      <c r="AB42" s="60"/>
      <c r="AC42" s="40"/>
    </row>
    <row r="43" spans="1:29" s="19" customFormat="1" ht="55.5" customHeight="1" thickBot="1">
      <c r="A43" s="317"/>
      <c r="B43" s="55"/>
      <c r="C43" s="56"/>
      <c r="D43" s="131" t="s">
        <v>170</v>
      </c>
      <c r="E43" s="53"/>
      <c r="F43" s="196"/>
      <c r="G43" s="54"/>
      <c r="H43" s="58"/>
      <c r="I43" s="47"/>
      <c r="J43" s="61"/>
      <c r="K43" s="65"/>
      <c r="L43" s="47"/>
      <c r="M43" s="61"/>
      <c r="N43" s="69"/>
      <c r="O43" s="47"/>
      <c r="P43" s="61"/>
      <c r="Q43" s="41"/>
      <c r="R43" s="47"/>
      <c r="S43" s="61"/>
      <c r="T43" s="41"/>
      <c r="U43" s="47"/>
      <c r="V43" s="61"/>
      <c r="W43" s="41"/>
      <c r="X43" s="47"/>
      <c r="Y43" s="61"/>
      <c r="Z43" s="41"/>
      <c r="AA43" s="47"/>
      <c r="AB43" s="61"/>
      <c r="AC43" s="41"/>
    </row>
    <row r="44" spans="1:29" s="7" customFormat="1" ht="79.5" customHeight="1" thickBot="1">
      <c r="A44" s="152"/>
      <c r="B44" s="153"/>
      <c r="C44" s="154"/>
      <c r="D44" s="155"/>
      <c r="E44" s="156"/>
      <c r="F44" s="156"/>
      <c r="G44" s="156"/>
      <c r="H44" s="157"/>
      <c r="I44" s="157"/>
      <c r="J44" s="157"/>
      <c r="K44" s="158"/>
      <c r="L44" s="157"/>
      <c r="M44" s="157"/>
      <c r="N44" s="159"/>
      <c r="O44" s="157"/>
      <c r="P44" s="157"/>
      <c r="Q44" s="157"/>
      <c r="R44" s="157"/>
      <c r="S44" s="157"/>
      <c r="T44" s="157"/>
      <c r="U44" s="157"/>
      <c r="V44" s="157"/>
      <c r="W44" s="157"/>
      <c r="X44" s="157"/>
      <c r="Y44" s="157"/>
      <c r="Z44" s="157"/>
      <c r="AA44" s="157"/>
      <c r="AB44" s="157"/>
      <c r="AC44" s="157"/>
    </row>
    <row r="45" spans="1:29" ht="27" customHeight="1" thickBot="1">
      <c r="A45" s="315" t="s">
        <v>81</v>
      </c>
      <c r="B45" s="261" t="s">
        <v>26</v>
      </c>
      <c r="C45" s="262"/>
      <c r="D45" s="262"/>
      <c r="E45" s="262"/>
      <c r="F45" s="262"/>
      <c r="G45" s="263"/>
      <c r="H45" s="259" t="s">
        <v>61</v>
      </c>
      <c r="I45" s="274" t="s">
        <v>27</v>
      </c>
      <c r="J45" s="264"/>
      <c r="K45" s="264"/>
      <c r="L45" s="264"/>
      <c r="M45" s="264"/>
      <c r="N45" s="264"/>
      <c r="O45" s="264"/>
      <c r="P45" s="264"/>
      <c r="Q45" s="264"/>
      <c r="R45" s="264"/>
      <c r="S45" s="264"/>
      <c r="T45" s="264"/>
      <c r="U45" s="264"/>
      <c r="V45" s="264"/>
      <c r="W45" s="264"/>
      <c r="X45" s="264"/>
      <c r="Y45" s="264"/>
      <c r="Z45" s="264"/>
      <c r="AA45" s="264"/>
      <c r="AB45" s="264"/>
      <c r="AC45" s="275"/>
    </row>
    <row r="46" spans="1:29" ht="30" customHeight="1" thickBot="1">
      <c r="A46" s="341"/>
      <c r="B46" s="290" t="s">
        <v>22</v>
      </c>
      <c r="C46" s="291"/>
      <c r="D46" s="209" t="s">
        <v>18</v>
      </c>
      <c r="E46" s="296" t="s">
        <v>16</v>
      </c>
      <c r="F46" s="255" t="s">
        <v>204</v>
      </c>
      <c r="G46" s="294" t="s">
        <v>205</v>
      </c>
      <c r="H46" s="260"/>
      <c r="I46" s="274" t="s">
        <v>174</v>
      </c>
      <c r="J46" s="264"/>
      <c r="K46" s="275"/>
      <c r="L46" s="274" t="s">
        <v>32</v>
      </c>
      <c r="M46" s="264"/>
      <c r="N46" s="275"/>
      <c r="O46" s="274" t="s">
        <v>33</v>
      </c>
      <c r="P46" s="264"/>
      <c r="Q46" s="275"/>
      <c r="R46" s="274" t="s">
        <v>34</v>
      </c>
      <c r="S46" s="264"/>
      <c r="T46" s="275"/>
      <c r="U46" s="274" t="s">
        <v>35</v>
      </c>
      <c r="V46" s="264"/>
      <c r="W46" s="275"/>
      <c r="X46" s="274" t="s">
        <v>40</v>
      </c>
      <c r="Y46" s="264"/>
      <c r="Z46" s="275"/>
      <c r="AA46" s="274" t="s">
        <v>41</v>
      </c>
      <c r="AB46" s="264"/>
      <c r="AC46" s="275"/>
    </row>
    <row r="47" spans="1:29" ht="69.75" customHeight="1" thickBot="1">
      <c r="A47" s="341"/>
      <c r="B47" s="287"/>
      <c r="C47" s="293"/>
      <c r="D47" s="286"/>
      <c r="E47" s="255"/>
      <c r="F47" s="256"/>
      <c r="G47" s="295"/>
      <c r="H47" s="76" t="s">
        <v>19</v>
      </c>
      <c r="I47" s="77" t="s">
        <v>19</v>
      </c>
      <c r="J47" s="78" t="s">
        <v>20</v>
      </c>
      <c r="K47" s="63" t="s">
        <v>37</v>
      </c>
      <c r="L47" s="77" t="s">
        <v>19</v>
      </c>
      <c r="M47" s="78" t="s">
        <v>20</v>
      </c>
      <c r="N47" s="62" t="s">
        <v>37</v>
      </c>
      <c r="O47" s="77" t="s">
        <v>19</v>
      </c>
      <c r="P47" s="78" t="s">
        <v>20</v>
      </c>
      <c r="Q47" s="63" t="s">
        <v>36</v>
      </c>
      <c r="R47" s="77" t="s">
        <v>19</v>
      </c>
      <c r="S47" s="78" t="s">
        <v>20</v>
      </c>
      <c r="T47" s="63" t="s">
        <v>36</v>
      </c>
      <c r="U47" s="77" t="s">
        <v>19</v>
      </c>
      <c r="V47" s="78" t="s">
        <v>20</v>
      </c>
      <c r="W47" s="63" t="s">
        <v>36</v>
      </c>
      <c r="X47" s="77" t="s">
        <v>19</v>
      </c>
      <c r="Y47" s="78" t="s">
        <v>20</v>
      </c>
      <c r="Z47" s="63" t="s">
        <v>36</v>
      </c>
      <c r="AA47" s="77" t="s">
        <v>19</v>
      </c>
      <c r="AB47" s="78" t="s">
        <v>20</v>
      </c>
      <c r="AC47" s="63" t="s">
        <v>36</v>
      </c>
    </row>
    <row r="48" spans="1:29" ht="30" customHeight="1">
      <c r="A48" s="341"/>
      <c r="B48" s="270" t="s">
        <v>82</v>
      </c>
      <c r="C48" s="302" t="s">
        <v>83</v>
      </c>
      <c r="D48" s="33" t="s">
        <v>133</v>
      </c>
      <c r="E48" s="28">
        <v>1</v>
      </c>
      <c r="F48" s="188"/>
      <c r="G48" s="119"/>
      <c r="H48" s="179" t="s">
        <v>173</v>
      </c>
      <c r="I48" s="93"/>
      <c r="J48" s="94"/>
      <c r="K48" s="162"/>
      <c r="L48" s="93"/>
      <c r="M48" s="94"/>
      <c r="N48" s="67"/>
      <c r="O48" s="93"/>
      <c r="P48" s="94"/>
      <c r="Q48" s="180"/>
      <c r="R48" s="93"/>
      <c r="S48" s="94"/>
      <c r="T48" s="42"/>
      <c r="U48" s="93"/>
      <c r="V48" s="94"/>
      <c r="W48" s="42"/>
      <c r="X48" s="93"/>
      <c r="Y48" s="94"/>
      <c r="Z48" s="42"/>
      <c r="AA48" s="93"/>
      <c r="AB48" s="94"/>
      <c r="AC48" s="42"/>
    </row>
    <row r="49" spans="1:29" ht="44.25" customHeight="1">
      <c r="A49" s="341"/>
      <c r="B49" s="272"/>
      <c r="C49" s="268"/>
      <c r="D49" s="37" t="s">
        <v>129</v>
      </c>
      <c r="E49" s="22">
        <v>1</v>
      </c>
      <c r="F49" s="190"/>
      <c r="G49" s="99"/>
      <c r="H49" s="96"/>
      <c r="I49" s="97"/>
      <c r="J49" s="98"/>
      <c r="K49" s="166"/>
      <c r="L49" s="101"/>
      <c r="M49" s="102"/>
      <c r="N49" s="170"/>
      <c r="O49" s="101"/>
      <c r="P49" s="102"/>
      <c r="Q49" s="311" t="s">
        <v>179</v>
      </c>
      <c r="R49" s="101"/>
      <c r="S49" s="102"/>
      <c r="T49" s="17"/>
      <c r="U49" s="101"/>
      <c r="V49" s="102"/>
      <c r="W49" s="17"/>
      <c r="X49" s="101"/>
      <c r="Y49" s="102"/>
      <c r="Z49" s="17"/>
      <c r="AA49" s="101"/>
      <c r="AB49" s="102"/>
      <c r="AC49" s="17"/>
    </row>
    <row r="50" spans="1:29" ht="47.25">
      <c r="A50" s="341"/>
      <c r="B50" s="272"/>
      <c r="C50" s="268"/>
      <c r="D50" s="37" t="s">
        <v>134</v>
      </c>
      <c r="E50" s="22">
        <v>1</v>
      </c>
      <c r="F50" s="190"/>
      <c r="G50" s="99"/>
      <c r="H50" s="96"/>
      <c r="I50" s="97"/>
      <c r="J50" s="98"/>
      <c r="K50" s="166"/>
      <c r="L50" s="101"/>
      <c r="M50" s="102"/>
      <c r="N50" s="170"/>
      <c r="O50" s="101"/>
      <c r="P50" s="102"/>
      <c r="Q50" s="312"/>
      <c r="R50" s="101"/>
      <c r="S50" s="102"/>
      <c r="T50" s="17"/>
      <c r="U50" s="101"/>
      <c r="V50" s="102"/>
      <c r="W50" s="17"/>
      <c r="X50" s="101"/>
      <c r="Y50" s="102"/>
      <c r="Z50" s="17"/>
      <c r="AA50" s="101"/>
      <c r="AB50" s="102"/>
      <c r="AC50" s="17"/>
    </row>
    <row r="51" spans="1:29" ht="34.5" customHeight="1">
      <c r="A51" s="341"/>
      <c r="B51" s="272"/>
      <c r="C51" s="268"/>
      <c r="D51" s="37" t="s">
        <v>130</v>
      </c>
      <c r="E51" s="22">
        <v>1</v>
      </c>
      <c r="F51" s="190"/>
      <c r="G51" s="99"/>
      <c r="H51" s="96"/>
      <c r="I51" s="97"/>
      <c r="J51" s="98"/>
      <c r="K51" s="166"/>
      <c r="L51" s="101"/>
      <c r="M51" s="102"/>
      <c r="N51" s="170"/>
      <c r="O51" s="101"/>
      <c r="P51" s="102"/>
      <c r="Q51" s="312"/>
      <c r="R51" s="101"/>
      <c r="S51" s="102"/>
      <c r="T51" s="17"/>
      <c r="U51" s="101"/>
      <c r="V51" s="102"/>
      <c r="W51" s="17"/>
      <c r="X51" s="101"/>
      <c r="Y51" s="102"/>
      <c r="Z51" s="17"/>
      <c r="AA51" s="101"/>
      <c r="AB51" s="102"/>
      <c r="AC51" s="17"/>
    </row>
    <row r="52" spans="1:29" ht="42" customHeight="1">
      <c r="A52" s="341"/>
      <c r="B52" s="272"/>
      <c r="C52" s="268"/>
      <c r="D52" s="37" t="s">
        <v>131</v>
      </c>
      <c r="E52" s="22">
        <v>1</v>
      </c>
      <c r="F52" s="190"/>
      <c r="G52" s="99"/>
      <c r="H52" s="96"/>
      <c r="I52" s="97"/>
      <c r="J52" s="98"/>
      <c r="K52" s="166"/>
      <c r="L52" s="101"/>
      <c r="M52" s="102"/>
      <c r="N52" s="170"/>
      <c r="O52" s="101"/>
      <c r="P52" s="102"/>
      <c r="Q52" s="312"/>
      <c r="R52" s="101"/>
      <c r="S52" s="102"/>
      <c r="T52" s="17"/>
      <c r="U52" s="101"/>
      <c r="V52" s="102"/>
      <c r="W52" s="17"/>
      <c r="X52" s="101"/>
      <c r="Y52" s="102"/>
      <c r="Z52" s="17"/>
      <c r="AA52" s="101"/>
      <c r="AB52" s="102"/>
      <c r="AC52" s="17"/>
    </row>
    <row r="53" spans="1:29" ht="30" customHeight="1">
      <c r="A53" s="341"/>
      <c r="B53" s="272"/>
      <c r="C53" s="252" t="s">
        <v>84</v>
      </c>
      <c r="D53" s="37" t="s">
        <v>158</v>
      </c>
      <c r="E53" s="22">
        <v>1</v>
      </c>
      <c r="F53" s="190"/>
      <c r="G53" s="99"/>
      <c r="H53" s="96"/>
      <c r="I53" s="97"/>
      <c r="J53" s="98"/>
      <c r="K53" s="166"/>
      <c r="L53" s="101"/>
      <c r="M53" s="102"/>
      <c r="N53" s="170"/>
      <c r="O53" s="101"/>
      <c r="P53" s="102"/>
      <c r="Q53" s="312"/>
      <c r="R53" s="101"/>
      <c r="S53" s="102"/>
      <c r="T53" s="17"/>
      <c r="U53" s="101"/>
      <c r="V53" s="102"/>
      <c r="W53" s="17"/>
      <c r="X53" s="101"/>
      <c r="Y53" s="102"/>
      <c r="Z53" s="17"/>
      <c r="AA53" s="101"/>
      <c r="AB53" s="102"/>
      <c r="AC53" s="17"/>
    </row>
    <row r="54" spans="1:29" ht="30" customHeight="1">
      <c r="A54" s="341"/>
      <c r="B54" s="272"/>
      <c r="C54" s="330"/>
      <c r="D54" s="37" t="s">
        <v>132</v>
      </c>
      <c r="E54" s="22">
        <v>1</v>
      </c>
      <c r="F54" s="190"/>
      <c r="G54" s="99"/>
      <c r="H54" s="96"/>
      <c r="I54" s="97"/>
      <c r="J54" s="98"/>
      <c r="K54" s="166"/>
      <c r="L54" s="101"/>
      <c r="M54" s="102"/>
      <c r="N54" s="170"/>
      <c r="O54" s="101"/>
      <c r="P54" s="102"/>
      <c r="Q54" s="312"/>
      <c r="R54" s="101"/>
      <c r="S54" s="102"/>
      <c r="T54" s="17"/>
      <c r="U54" s="101"/>
      <c r="V54" s="102"/>
      <c r="W54" s="17"/>
      <c r="X54" s="101"/>
      <c r="Y54" s="102"/>
      <c r="Z54" s="17"/>
      <c r="AA54" s="101"/>
      <c r="AB54" s="102"/>
      <c r="AC54" s="17"/>
    </row>
    <row r="55" spans="1:29" ht="30" customHeight="1" thickBot="1">
      <c r="A55" s="341"/>
      <c r="B55" s="273"/>
      <c r="C55" s="331"/>
      <c r="D55" s="37" t="s">
        <v>163</v>
      </c>
      <c r="E55" s="22">
        <v>1</v>
      </c>
      <c r="F55" s="190"/>
      <c r="G55" s="95"/>
      <c r="H55" s="146"/>
      <c r="I55" s="111"/>
      <c r="J55" s="98"/>
      <c r="K55" s="167"/>
      <c r="L55" s="111"/>
      <c r="M55" s="112"/>
      <c r="N55" s="70"/>
      <c r="O55" s="111"/>
      <c r="P55" s="112"/>
      <c r="Q55" s="313"/>
      <c r="R55" s="111"/>
      <c r="S55" s="112"/>
      <c r="T55" s="18"/>
      <c r="U55" s="111"/>
      <c r="V55" s="112"/>
      <c r="W55" s="18"/>
      <c r="X55" s="111"/>
      <c r="Y55" s="112"/>
      <c r="Z55" s="18"/>
      <c r="AA55" s="111"/>
      <c r="AB55" s="112"/>
      <c r="AC55" s="18"/>
    </row>
    <row r="56" spans="1:29" ht="79.5" customHeight="1">
      <c r="A56" s="341"/>
      <c r="B56" s="271" t="s">
        <v>85</v>
      </c>
      <c r="C56" s="80" t="s">
        <v>104</v>
      </c>
      <c r="D56" s="314" t="s">
        <v>171</v>
      </c>
      <c r="E56" s="59">
        <v>1</v>
      </c>
      <c r="F56" s="197"/>
      <c r="G56" s="136"/>
      <c r="H56" s="107"/>
      <c r="I56" s="108"/>
      <c r="J56" s="135"/>
      <c r="K56" s="133"/>
      <c r="L56" s="108"/>
      <c r="M56" s="109"/>
      <c r="N56" s="137"/>
      <c r="O56" s="108"/>
      <c r="P56" s="109"/>
      <c r="Q56" s="144"/>
      <c r="R56" s="108"/>
      <c r="S56" s="109"/>
      <c r="T56" s="38"/>
      <c r="U56" s="108"/>
      <c r="V56" s="109"/>
      <c r="W56" s="38"/>
      <c r="X56" s="108"/>
      <c r="Y56" s="109"/>
      <c r="Z56" s="38"/>
      <c r="AA56" s="108"/>
      <c r="AB56" s="109"/>
      <c r="AC56" s="38"/>
    </row>
    <row r="57" spans="1:29" ht="79.5" customHeight="1" thickBot="1">
      <c r="A57" s="341"/>
      <c r="B57" s="334"/>
      <c r="C57" s="178" t="s">
        <v>105</v>
      </c>
      <c r="D57" s="303"/>
      <c r="E57" s="25">
        <v>1</v>
      </c>
      <c r="F57" s="193"/>
      <c r="G57" s="121"/>
      <c r="H57" s="110"/>
      <c r="I57" s="111"/>
      <c r="J57" s="112"/>
      <c r="K57" s="138"/>
      <c r="L57" s="111"/>
      <c r="M57" s="112"/>
      <c r="N57" s="70"/>
      <c r="O57" s="111"/>
      <c r="P57" s="112"/>
      <c r="Q57" s="139"/>
      <c r="R57" s="111"/>
      <c r="S57" s="112"/>
      <c r="T57" s="18"/>
      <c r="U57" s="111"/>
      <c r="V57" s="112"/>
      <c r="W57" s="18"/>
      <c r="X57" s="111"/>
      <c r="Y57" s="112"/>
      <c r="Z57" s="18"/>
      <c r="AA57" s="111"/>
      <c r="AB57" s="112"/>
      <c r="AC57" s="18"/>
    </row>
    <row r="58" spans="1:29" ht="30" customHeight="1">
      <c r="A58" s="341"/>
      <c r="B58" s="338" t="s">
        <v>86</v>
      </c>
      <c r="C58" s="302" t="s">
        <v>23</v>
      </c>
      <c r="D58" s="33" t="s">
        <v>14</v>
      </c>
      <c r="E58" s="28">
        <v>1</v>
      </c>
      <c r="F58" s="188"/>
      <c r="G58" s="119"/>
      <c r="H58" s="92"/>
      <c r="I58" s="93"/>
      <c r="J58" s="94"/>
      <c r="K58" s="162"/>
      <c r="L58" s="93"/>
      <c r="M58" s="94"/>
      <c r="N58" s="67"/>
      <c r="O58" s="93"/>
      <c r="P58" s="94"/>
      <c r="Q58" s="304" t="s">
        <v>175</v>
      </c>
      <c r="R58" s="93"/>
      <c r="S58" s="94"/>
      <c r="T58" s="42"/>
      <c r="U58" s="93"/>
      <c r="V58" s="94"/>
      <c r="W58" s="42"/>
      <c r="X58" s="93"/>
      <c r="Y58" s="94"/>
      <c r="Z58" s="42"/>
      <c r="AA58" s="93"/>
      <c r="AB58" s="94"/>
      <c r="AC58" s="42"/>
    </row>
    <row r="59" spans="1:29" ht="44.25" customHeight="1">
      <c r="A59" s="341"/>
      <c r="B59" s="272"/>
      <c r="C59" s="253"/>
      <c r="D59" s="37" t="s">
        <v>63</v>
      </c>
      <c r="E59" s="22">
        <v>1</v>
      </c>
      <c r="F59" s="190"/>
      <c r="G59" s="99"/>
      <c r="H59" s="96"/>
      <c r="I59" s="97"/>
      <c r="J59" s="98"/>
      <c r="K59" s="166"/>
      <c r="L59" s="97"/>
      <c r="M59" s="98"/>
      <c r="N59" s="169"/>
      <c r="O59" s="97"/>
      <c r="P59" s="98"/>
      <c r="Q59" s="305"/>
      <c r="R59" s="97"/>
      <c r="S59" s="98"/>
      <c r="T59" s="24"/>
      <c r="U59" s="101"/>
      <c r="V59" s="102"/>
      <c r="W59" s="17"/>
      <c r="X59" s="101"/>
      <c r="Y59" s="102"/>
      <c r="Z59" s="17"/>
      <c r="AA59" s="101"/>
      <c r="AB59" s="102"/>
      <c r="AC59" s="17"/>
    </row>
    <row r="60" spans="1:29" ht="39.75" customHeight="1">
      <c r="A60" s="341"/>
      <c r="B60" s="272"/>
      <c r="C60" s="253"/>
      <c r="D60" s="37" t="s">
        <v>42</v>
      </c>
      <c r="E60" s="22">
        <v>1</v>
      </c>
      <c r="F60" s="190"/>
      <c r="G60" s="99"/>
      <c r="H60" s="96"/>
      <c r="I60" s="97"/>
      <c r="J60" s="98"/>
      <c r="K60" s="166"/>
      <c r="L60" s="97"/>
      <c r="M60" s="98"/>
      <c r="N60" s="169"/>
      <c r="O60" s="97"/>
      <c r="P60" s="98"/>
      <c r="Q60" s="305"/>
      <c r="R60" s="97"/>
      <c r="S60" s="98"/>
      <c r="T60" s="24"/>
      <c r="U60" s="101"/>
      <c r="V60" s="102"/>
      <c r="W60" s="17"/>
      <c r="X60" s="101"/>
      <c r="Y60" s="102"/>
      <c r="Z60" s="17"/>
      <c r="AA60" s="101"/>
      <c r="AB60" s="102"/>
      <c r="AC60" s="17"/>
    </row>
    <row r="61" spans="1:29" ht="30" customHeight="1">
      <c r="A61" s="341"/>
      <c r="B61" s="272"/>
      <c r="C61" s="253"/>
      <c r="D61" s="37" t="s">
        <v>62</v>
      </c>
      <c r="E61" s="22">
        <v>1</v>
      </c>
      <c r="F61" s="190"/>
      <c r="G61" s="95"/>
      <c r="H61" s="96"/>
      <c r="I61" s="97"/>
      <c r="J61" s="98"/>
      <c r="K61" s="166"/>
      <c r="L61" s="97"/>
      <c r="M61" s="98"/>
      <c r="N61" s="169"/>
      <c r="O61" s="97"/>
      <c r="P61" s="98"/>
      <c r="Q61" s="305"/>
      <c r="R61" s="97"/>
      <c r="S61" s="98"/>
      <c r="T61" s="24"/>
      <c r="U61" s="101"/>
      <c r="V61" s="102"/>
      <c r="W61" s="17"/>
      <c r="X61" s="101"/>
      <c r="Y61" s="102"/>
      <c r="Z61" s="17"/>
      <c r="AA61" s="101"/>
      <c r="AB61" s="102"/>
      <c r="AC61" s="17"/>
    </row>
    <row r="62" spans="1:29" ht="30" customHeight="1">
      <c r="A62" s="341"/>
      <c r="B62" s="272"/>
      <c r="C62" s="254"/>
      <c r="D62" s="37" t="s">
        <v>87</v>
      </c>
      <c r="E62" s="22">
        <v>1</v>
      </c>
      <c r="F62" s="190"/>
      <c r="G62" s="95"/>
      <c r="H62" s="96"/>
      <c r="I62" s="97"/>
      <c r="J62" s="98"/>
      <c r="K62" s="166"/>
      <c r="L62" s="97"/>
      <c r="M62" s="98"/>
      <c r="N62" s="169"/>
      <c r="O62" s="97"/>
      <c r="P62" s="98"/>
      <c r="Q62" s="306"/>
      <c r="R62" s="97"/>
      <c r="S62" s="98"/>
      <c r="T62" s="24"/>
      <c r="U62" s="101"/>
      <c r="V62" s="102"/>
      <c r="W62" s="17"/>
      <c r="X62" s="101"/>
      <c r="Y62" s="102"/>
      <c r="Z62" s="17"/>
      <c r="AA62" s="101"/>
      <c r="AB62" s="102"/>
      <c r="AC62" s="17"/>
    </row>
    <row r="63" spans="1:29" ht="50.25" customHeight="1">
      <c r="A63" s="341"/>
      <c r="B63" s="272"/>
      <c r="C63" s="34" t="s">
        <v>15</v>
      </c>
      <c r="D63" s="31" t="s">
        <v>135</v>
      </c>
      <c r="E63" s="16">
        <v>1</v>
      </c>
      <c r="F63" s="191"/>
      <c r="G63" s="106"/>
      <c r="H63" s="100"/>
      <c r="I63" s="101"/>
      <c r="J63" s="102"/>
      <c r="K63" s="166"/>
      <c r="L63" s="101"/>
      <c r="M63" s="102"/>
      <c r="N63" s="169"/>
      <c r="O63" s="101"/>
      <c r="P63" s="102"/>
      <c r="Q63" s="279" t="s">
        <v>176</v>
      </c>
      <c r="R63" s="101"/>
      <c r="S63" s="102"/>
      <c r="T63" s="181"/>
      <c r="U63" s="101"/>
      <c r="V63" s="102"/>
      <c r="W63" s="17"/>
      <c r="X63" s="101"/>
      <c r="Y63" s="102"/>
      <c r="Z63" s="17"/>
      <c r="AA63" s="101"/>
      <c r="AB63" s="102"/>
      <c r="AC63" s="17"/>
    </row>
    <row r="64" spans="1:29" ht="41.25" customHeight="1">
      <c r="A64" s="341"/>
      <c r="B64" s="272"/>
      <c r="C64" s="253" t="s">
        <v>31</v>
      </c>
      <c r="D64" s="31" t="s">
        <v>88</v>
      </c>
      <c r="E64" s="16">
        <v>1</v>
      </c>
      <c r="F64" s="192"/>
      <c r="G64" s="120"/>
      <c r="H64" s="107"/>
      <c r="I64" s="108"/>
      <c r="J64" s="109"/>
      <c r="K64" s="166"/>
      <c r="L64" s="108"/>
      <c r="M64" s="109"/>
      <c r="N64" s="169"/>
      <c r="O64" s="108"/>
      <c r="P64" s="109"/>
      <c r="Q64" s="307"/>
      <c r="R64" s="108"/>
      <c r="S64" s="109"/>
      <c r="T64" s="181"/>
      <c r="U64" s="101"/>
      <c r="V64" s="102"/>
      <c r="W64" s="17"/>
      <c r="X64" s="101"/>
      <c r="Y64" s="102"/>
      <c r="Z64" s="17"/>
      <c r="AA64" s="101"/>
      <c r="AB64" s="102"/>
      <c r="AC64" s="17"/>
    </row>
    <row r="65" spans="1:29" ht="30" customHeight="1" thickBot="1">
      <c r="A65" s="341"/>
      <c r="B65" s="273"/>
      <c r="C65" s="253"/>
      <c r="D65" s="37" t="s">
        <v>89</v>
      </c>
      <c r="E65" s="22">
        <v>1</v>
      </c>
      <c r="F65" s="190"/>
      <c r="G65" s="99"/>
      <c r="H65" s="96"/>
      <c r="I65" s="111"/>
      <c r="J65" s="112"/>
      <c r="K65" s="167"/>
      <c r="L65" s="97"/>
      <c r="M65" s="98"/>
      <c r="N65" s="139"/>
      <c r="O65" s="111"/>
      <c r="P65" s="112"/>
      <c r="Q65" s="308"/>
      <c r="R65" s="97"/>
      <c r="S65" s="98"/>
      <c r="T65" s="182"/>
      <c r="U65" s="111"/>
      <c r="V65" s="112"/>
      <c r="W65" s="18"/>
      <c r="X65" s="111"/>
      <c r="Y65" s="112"/>
      <c r="Z65" s="18"/>
      <c r="AA65" s="111"/>
      <c r="AB65" s="112"/>
      <c r="AC65" s="18"/>
    </row>
    <row r="66" spans="1:29" ht="45" customHeight="1">
      <c r="A66" s="341"/>
      <c r="B66" s="323" t="s">
        <v>90</v>
      </c>
      <c r="C66" s="302" t="s">
        <v>3</v>
      </c>
      <c r="D66" s="33" t="s">
        <v>38</v>
      </c>
      <c r="E66" s="28">
        <v>1</v>
      </c>
      <c r="F66" s="188"/>
      <c r="G66" s="119"/>
      <c r="H66" s="92"/>
      <c r="I66" s="93"/>
      <c r="J66" s="94"/>
      <c r="K66" s="162"/>
      <c r="L66" s="93"/>
      <c r="M66" s="94"/>
      <c r="N66" s="173"/>
      <c r="O66" s="93"/>
      <c r="P66" s="94"/>
      <c r="Q66" s="276" t="s">
        <v>177</v>
      </c>
      <c r="R66" s="93"/>
      <c r="S66" s="94"/>
      <c r="T66" s="42"/>
      <c r="U66" s="93"/>
      <c r="V66" s="94"/>
      <c r="W66" s="42"/>
      <c r="X66" s="93"/>
      <c r="Y66" s="94"/>
      <c r="Z66" s="42"/>
      <c r="AA66" s="93"/>
      <c r="AB66" s="94"/>
      <c r="AC66" s="42"/>
    </row>
    <row r="67" spans="1:29" ht="47.25">
      <c r="A67" s="341"/>
      <c r="B67" s="324"/>
      <c r="C67" s="254"/>
      <c r="D67" s="31" t="s">
        <v>145</v>
      </c>
      <c r="E67" s="16">
        <v>1</v>
      </c>
      <c r="F67" s="191"/>
      <c r="G67" s="106"/>
      <c r="H67" s="100"/>
      <c r="I67" s="101"/>
      <c r="J67" s="102"/>
      <c r="K67" s="166"/>
      <c r="L67" s="101"/>
      <c r="M67" s="102"/>
      <c r="N67" s="171"/>
      <c r="O67" s="101"/>
      <c r="P67" s="102"/>
      <c r="Q67" s="282"/>
      <c r="R67" s="101"/>
      <c r="S67" s="102"/>
      <c r="T67" s="17"/>
      <c r="U67" s="101"/>
      <c r="V67" s="102"/>
      <c r="W67" s="17"/>
      <c r="X67" s="101"/>
      <c r="Y67" s="102"/>
      <c r="Z67" s="17"/>
      <c r="AA67" s="101"/>
      <c r="AB67" s="102"/>
      <c r="AC67" s="17"/>
    </row>
    <row r="68" spans="1:29" ht="49.5" customHeight="1">
      <c r="A68" s="341"/>
      <c r="B68" s="324"/>
      <c r="C68" s="252" t="s">
        <v>12</v>
      </c>
      <c r="D68" s="31" t="s">
        <v>146</v>
      </c>
      <c r="E68" s="16">
        <v>1</v>
      </c>
      <c r="F68" s="191"/>
      <c r="G68" s="114"/>
      <c r="H68" s="100"/>
      <c r="I68" s="101"/>
      <c r="J68" s="102"/>
      <c r="K68" s="166"/>
      <c r="L68" s="101"/>
      <c r="M68" s="102"/>
      <c r="N68" s="166"/>
      <c r="O68" s="101"/>
      <c r="P68" s="102"/>
      <c r="Q68" s="309"/>
      <c r="R68" s="101"/>
      <c r="S68" s="102"/>
      <c r="T68" s="17"/>
      <c r="U68" s="101"/>
      <c r="V68" s="102"/>
      <c r="W68" s="17"/>
      <c r="X68" s="101"/>
      <c r="Y68" s="102"/>
      <c r="Z68" s="17"/>
      <c r="AA68" s="101"/>
      <c r="AB68" s="102"/>
      <c r="AC68" s="17"/>
    </row>
    <row r="69" spans="1:29" ht="63.75" customHeight="1">
      <c r="A69" s="341"/>
      <c r="B69" s="324"/>
      <c r="C69" s="254"/>
      <c r="D69" s="35" t="s">
        <v>147</v>
      </c>
      <c r="E69" s="16">
        <v>1</v>
      </c>
      <c r="F69" s="191"/>
      <c r="G69" s="114"/>
      <c r="H69" s="100"/>
      <c r="I69" s="101"/>
      <c r="J69" s="102"/>
      <c r="K69" s="166"/>
      <c r="L69" s="101"/>
      <c r="M69" s="102"/>
      <c r="N69" s="166"/>
      <c r="O69" s="101"/>
      <c r="P69" s="102"/>
      <c r="Q69" s="309"/>
      <c r="R69" s="101"/>
      <c r="S69" s="102"/>
      <c r="T69" s="17"/>
      <c r="U69" s="101"/>
      <c r="V69" s="102"/>
      <c r="W69" s="17"/>
      <c r="X69" s="101"/>
      <c r="Y69" s="102"/>
      <c r="Z69" s="17"/>
      <c r="AA69" s="101"/>
      <c r="AB69" s="102"/>
      <c r="AC69" s="17"/>
    </row>
    <row r="70" spans="1:29" ht="54.75" customHeight="1" thickBot="1">
      <c r="A70" s="341"/>
      <c r="B70" s="325"/>
      <c r="C70" s="23" t="s">
        <v>11</v>
      </c>
      <c r="D70" s="37" t="s">
        <v>148</v>
      </c>
      <c r="E70" s="22">
        <v>1</v>
      </c>
      <c r="F70" s="190"/>
      <c r="G70" s="95"/>
      <c r="H70" s="96"/>
      <c r="I70" s="97"/>
      <c r="J70" s="98"/>
      <c r="K70" s="82"/>
      <c r="L70" s="97"/>
      <c r="M70" s="98"/>
      <c r="N70" s="82"/>
      <c r="O70" s="97"/>
      <c r="P70" s="98"/>
      <c r="Q70" s="310"/>
      <c r="R70" s="97"/>
      <c r="S70" s="98"/>
      <c r="T70" s="24"/>
      <c r="U70" s="97"/>
      <c r="V70" s="98"/>
      <c r="W70" s="24"/>
      <c r="X70" s="97"/>
      <c r="Y70" s="98"/>
      <c r="Z70" s="24"/>
      <c r="AA70" s="97"/>
      <c r="AB70" s="98"/>
      <c r="AC70" s="24"/>
    </row>
    <row r="71" spans="1:47" s="163" customFormat="1" ht="54.75" customHeight="1">
      <c r="A71" s="341"/>
      <c r="B71" s="270" t="s">
        <v>91</v>
      </c>
      <c r="C71" s="143" t="s">
        <v>107</v>
      </c>
      <c r="D71" s="33" t="s">
        <v>108</v>
      </c>
      <c r="E71" s="28">
        <v>1</v>
      </c>
      <c r="F71" s="188"/>
      <c r="G71" s="119"/>
      <c r="H71" s="92"/>
      <c r="I71" s="93"/>
      <c r="J71" s="94"/>
      <c r="K71" s="81"/>
      <c r="L71" s="93"/>
      <c r="M71" s="94"/>
      <c r="N71" s="81"/>
      <c r="O71" s="134"/>
      <c r="P71" s="135"/>
      <c r="Q71" s="276" t="s">
        <v>178</v>
      </c>
      <c r="R71" s="93"/>
      <c r="S71" s="94"/>
      <c r="T71" s="42"/>
      <c r="U71" s="93"/>
      <c r="V71" s="94"/>
      <c r="W71" s="42"/>
      <c r="X71" s="93"/>
      <c r="Y71" s="94"/>
      <c r="Z71" s="42"/>
      <c r="AA71" s="93"/>
      <c r="AB71" s="94"/>
      <c r="AC71" s="42"/>
      <c r="AD71" s="172"/>
      <c r="AE71" s="19"/>
      <c r="AF71" s="19"/>
      <c r="AG71" s="19"/>
      <c r="AH71" s="19"/>
      <c r="AI71" s="19"/>
      <c r="AJ71" s="19"/>
      <c r="AK71" s="19"/>
      <c r="AL71" s="19"/>
      <c r="AM71" s="19"/>
      <c r="AN71" s="19"/>
      <c r="AO71" s="19"/>
      <c r="AP71" s="19"/>
      <c r="AQ71" s="19"/>
      <c r="AR71" s="19"/>
      <c r="AS71" s="19"/>
      <c r="AT71" s="19"/>
      <c r="AU71" s="19"/>
    </row>
    <row r="72" spans="1:29" ht="65.25" customHeight="1">
      <c r="A72" s="341"/>
      <c r="B72" s="322"/>
      <c r="C72" s="142" t="s">
        <v>29</v>
      </c>
      <c r="D72" s="35" t="s">
        <v>162</v>
      </c>
      <c r="E72" s="36">
        <v>1</v>
      </c>
      <c r="F72" s="192"/>
      <c r="G72" s="120"/>
      <c r="H72" s="103"/>
      <c r="I72" s="104"/>
      <c r="J72" s="105"/>
      <c r="K72" s="171"/>
      <c r="L72" s="104"/>
      <c r="M72" s="105"/>
      <c r="N72" s="171"/>
      <c r="O72" s="101"/>
      <c r="P72" s="102"/>
      <c r="Q72" s="309"/>
      <c r="R72" s="104"/>
      <c r="S72" s="105"/>
      <c r="T72" s="30"/>
      <c r="U72" s="104"/>
      <c r="V72" s="105"/>
      <c r="W72" s="30"/>
      <c r="X72" s="104"/>
      <c r="Y72" s="105"/>
      <c r="Z72" s="30"/>
      <c r="AA72" s="104"/>
      <c r="AB72" s="105"/>
      <c r="AC72" s="30"/>
    </row>
    <row r="73" spans="1:29" ht="30" customHeight="1">
      <c r="A73" s="341"/>
      <c r="B73" s="322"/>
      <c r="C73" s="252" t="s">
        <v>10</v>
      </c>
      <c r="D73" s="31" t="s">
        <v>159</v>
      </c>
      <c r="E73" s="16">
        <v>1</v>
      </c>
      <c r="F73" s="191"/>
      <c r="G73" s="114"/>
      <c r="H73" s="100"/>
      <c r="I73" s="101"/>
      <c r="J73" s="102"/>
      <c r="K73" s="166"/>
      <c r="L73" s="101"/>
      <c r="M73" s="102"/>
      <c r="N73" s="166"/>
      <c r="O73" s="101"/>
      <c r="P73" s="102"/>
      <c r="Q73" s="309"/>
      <c r="R73" s="101"/>
      <c r="S73" s="102"/>
      <c r="T73" s="17"/>
      <c r="U73" s="101"/>
      <c r="V73" s="102"/>
      <c r="W73" s="17"/>
      <c r="X73" s="101"/>
      <c r="Y73" s="102"/>
      <c r="Z73" s="17"/>
      <c r="AA73" s="101"/>
      <c r="AB73" s="102"/>
      <c r="AC73" s="17"/>
    </row>
    <row r="74" spans="1:29" ht="39.75" customHeight="1">
      <c r="A74" s="341"/>
      <c r="B74" s="322"/>
      <c r="C74" s="254"/>
      <c r="D74" s="31" t="s">
        <v>160</v>
      </c>
      <c r="E74" s="16">
        <v>1</v>
      </c>
      <c r="F74" s="191"/>
      <c r="G74" s="114"/>
      <c r="H74" s="100"/>
      <c r="I74" s="101"/>
      <c r="J74" s="102"/>
      <c r="K74" s="166"/>
      <c r="L74" s="101"/>
      <c r="M74" s="102"/>
      <c r="N74" s="166"/>
      <c r="O74" s="101"/>
      <c r="P74" s="102"/>
      <c r="Q74" s="309"/>
      <c r="R74" s="101"/>
      <c r="S74" s="102"/>
      <c r="T74" s="17"/>
      <c r="U74" s="101"/>
      <c r="V74" s="102"/>
      <c r="W74" s="17"/>
      <c r="X74" s="101"/>
      <c r="Y74" s="102"/>
      <c r="Z74" s="17"/>
      <c r="AA74" s="101"/>
      <c r="AB74" s="102"/>
      <c r="AC74" s="17"/>
    </row>
    <row r="75" spans="1:29" ht="39.75" customHeight="1">
      <c r="A75" s="341"/>
      <c r="B75" s="322"/>
      <c r="C75" s="265" t="s">
        <v>30</v>
      </c>
      <c r="D75" s="31" t="s">
        <v>161</v>
      </c>
      <c r="E75" s="16">
        <v>1</v>
      </c>
      <c r="F75" s="191"/>
      <c r="G75" s="114"/>
      <c r="H75" s="96"/>
      <c r="I75" s="97"/>
      <c r="J75" s="98"/>
      <c r="K75" s="166"/>
      <c r="L75" s="97"/>
      <c r="M75" s="98"/>
      <c r="N75" s="166"/>
      <c r="O75" s="101"/>
      <c r="P75" s="102"/>
      <c r="Q75" s="309"/>
      <c r="R75" s="97"/>
      <c r="S75" s="98"/>
      <c r="T75" s="24"/>
      <c r="U75" s="101"/>
      <c r="V75" s="102"/>
      <c r="W75" s="17"/>
      <c r="X75" s="101"/>
      <c r="Y75" s="102"/>
      <c r="Z75" s="17"/>
      <c r="AA75" s="101"/>
      <c r="AB75" s="102"/>
      <c r="AC75" s="17"/>
    </row>
    <row r="76" spans="1:29" ht="48" thickBot="1">
      <c r="A76" s="341"/>
      <c r="B76" s="333"/>
      <c r="C76" s="329"/>
      <c r="D76" s="31" t="s">
        <v>92</v>
      </c>
      <c r="E76" s="16">
        <v>1</v>
      </c>
      <c r="F76" s="191"/>
      <c r="G76" s="114"/>
      <c r="H76" s="96"/>
      <c r="I76" s="97"/>
      <c r="J76" s="98"/>
      <c r="K76" s="167"/>
      <c r="L76" s="97"/>
      <c r="M76" s="98"/>
      <c r="N76" s="167"/>
      <c r="O76" s="111"/>
      <c r="P76" s="112"/>
      <c r="Q76" s="310"/>
      <c r="R76" s="97"/>
      <c r="S76" s="98"/>
      <c r="T76" s="24"/>
      <c r="U76" s="101"/>
      <c r="V76" s="102"/>
      <c r="W76" s="17"/>
      <c r="X76" s="101"/>
      <c r="Y76" s="102"/>
      <c r="Z76" s="17"/>
      <c r="AA76" s="101"/>
      <c r="AB76" s="102"/>
      <c r="AC76" s="17"/>
    </row>
    <row r="77" spans="1:29" ht="65.25" customHeight="1" thickBot="1">
      <c r="A77" s="341"/>
      <c r="B77" s="161" t="s">
        <v>59</v>
      </c>
      <c r="C77" s="257" t="s">
        <v>206</v>
      </c>
      <c r="D77" s="258"/>
      <c r="E77" s="125"/>
      <c r="F77" s="194"/>
      <c r="G77" s="126"/>
      <c r="H77" s="127"/>
      <c r="I77" s="117"/>
      <c r="J77" s="118"/>
      <c r="K77" s="128"/>
      <c r="L77" s="117"/>
      <c r="M77" s="118"/>
      <c r="N77" s="129"/>
      <c r="O77" s="117"/>
      <c r="P77" s="118"/>
      <c r="Q77" s="39"/>
      <c r="R77" s="117"/>
      <c r="S77" s="118"/>
      <c r="T77" s="39"/>
      <c r="U77" s="117"/>
      <c r="V77" s="118"/>
      <c r="W77" s="39"/>
      <c r="X77" s="117"/>
      <c r="Y77" s="118"/>
      <c r="Z77" s="39"/>
      <c r="AA77" s="117"/>
      <c r="AB77" s="118"/>
      <c r="AC77" s="39"/>
    </row>
    <row r="78" spans="1:29" s="19" customFormat="1" ht="18.75" customHeight="1">
      <c r="A78" s="341"/>
      <c r="B78" s="335" t="s">
        <v>93</v>
      </c>
      <c r="C78" s="336"/>
      <c r="D78" s="337"/>
      <c r="E78" s="51">
        <f>SUM(E48:E77)</f>
        <v>29</v>
      </c>
      <c r="F78" s="195">
        <f>SUM(F48:F77)</f>
        <v>0</v>
      </c>
      <c r="G78" s="52">
        <f>SUM(G56:G77)</f>
        <v>0</v>
      </c>
      <c r="H78" s="57"/>
      <c r="I78" s="46"/>
      <c r="J78" s="60"/>
      <c r="K78" s="64"/>
      <c r="L78" s="46"/>
      <c r="M78" s="60"/>
      <c r="N78" s="68"/>
      <c r="O78" s="46"/>
      <c r="P78" s="60"/>
      <c r="Q78" s="40"/>
      <c r="R78" s="46"/>
      <c r="S78" s="60"/>
      <c r="T78" s="40"/>
      <c r="U78" s="46"/>
      <c r="V78" s="60"/>
      <c r="W78" s="40"/>
      <c r="X78" s="46"/>
      <c r="Y78" s="60"/>
      <c r="Z78" s="40"/>
      <c r="AA78" s="46"/>
      <c r="AB78" s="60"/>
      <c r="AC78" s="40"/>
    </row>
    <row r="79" spans="1:29" s="19" customFormat="1" ht="79.5" customHeight="1" thickBot="1">
      <c r="A79" s="342"/>
      <c r="B79" s="55"/>
      <c r="C79" s="56"/>
      <c r="D79" s="131" t="s">
        <v>169</v>
      </c>
      <c r="E79" s="53"/>
      <c r="F79" s="196"/>
      <c r="G79" s="54"/>
      <c r="H79" s="58"/>
      <c r="I79" s="47"/>
      <c r="J79" s="61"/>
      <c r="K79" s="65"/>
      <c r="L79" s="47"/>
      <c r="M79" s="61"/>
      <c r="N79" s="69"/>
      <c r="O79" s="47"/>
      <c r="P79" s="61"/>
      <c r="Q79" s="41"/>
      <c r="R79" s="47"/>
      <c r="S79" s="61"/>
      <c r="T79" s="41"/>
      <c r="U79" s="47"/>
      <c r="V79" s="61"/>
      <c r="W79" s="41"/>
      <c r="X79" s="47"/>
      <c r="Y79" s="61"/>
      <c r="Z79" s="41"/>
      <c r="AA79" s="47"/>
      <c r="AB79" s="61"/>
      <c r="AC79" s="41"/>
    </row>
    <row r="80" spans="3:29" ht="292.5" customHeight="1">
      <c r="C80" s="15"/>
      <c r="D80" s="74"/>
      <c r="E80" s="73"/>
      <c r="F80" s="73"/>
      <c r="G80" s="73"/>
      <c r="H80" s="21"/>
      <c r="I80" s="21"/>
      <c r="J80" s="21"/>
      <c r="L80" s="21"/>
      <c r="M80" s="21"/>
      <c r="O80" s="21"/>
      <c r="P80" s="21"/>
      <c r="Q80" s="21"/>
      <c r="R80" s="21"/>
      <c r="S80" s="21"/>
      <c r="T80" s="21"/>
      <c r="U80" s="21"/>
      <c r="V80" s="21"/>
      <c r="W80" s="21"/>
      <c r="X80" s="21"/>
      <c r="Y80" s="21"/>
      <c r="Z80" s="21"/>
      <c r="AA80" s="21"/>
      <c r="AB80" s="21"/>
      <c r="AC80" s="21"/>
    </row>
    <row r="81" spans="3:29" ht="100.5" customHeight="1" thickBot="1">
      <c r="C81" s="15"/>
      <c r="D81" s="74"/>
      <c r="E81" s="73"/>
      <c r="F81" s="73"/>
      <c r="G81" s="73"/>
      <c r="H81" s="21"/>
      <c r="I81" s="21"/>
      <c r="J81" s="21"/>
      <c r="L81" s="21"/>
      <c r="M81" s="21"/>
      <c r="O81" s="21"/>
      <c r="P81" s="21"/>
      <c r="Q81" s="21"/>
      <c r="R81" s="21"/>
      <c r="S81" s="21"/>
      <c r="T81" s="21"/>
      <c r="U81" s="21"/>
      <c r="V81" s="21"/>
      <c r="W81" s="21"/>
      <c r="X81" s="21"/>
      <c r="Y81" s="21"/>
      <c r="Z81" s="21"/>
      <c r="AA81" s="21"/>
      <c r="AB81" s="21"/>
      <c r="AC81" s="21"/>
    </row>
    <row r="82" spans="1:29" ht="27" customHeight="1" thickBot="1">
      <c r="A82" s="346" t="s">
        <v>94</v>
      </c>
      <c r="B82" s="261" t="s">
        <v>26</v>
      </c>
      <c r="C82" s="262"/>
      <c r="D82" s="262"/>
      <c r="E82" s="262"/>
      <c r="F82" s="262"/>
      <c r="G82" s="263"/>
      <c r="H82" s="259" t="s">
        <v>61</v>
      </c>
      <c r="I82" s="274" t="s">
        <v>27</v>
      </c>
      <c r="J82" s="264"/>
      <c r="K82" s="264"/>
      <c r="L82" s="264"/>
      <c r="M82" s="264"/>
      <c r="N82" s="264"/>
      <c r="O82" s="264"/>
      <c r="P82" s="264"/>
      <c r="Q82" s="264"/>
      <c r="R82" s="264"/>
      <c r="S82" s="264"/>
      <c r="T82" s="264"/>
      <c r="U82" s="264"/>
      <c r="V82" s="264"/>
      <c r="W82" s="264"/>
      <c r="X82" s="264"/>
      <c r="Y82" s="264"/>
      <c r="Z82" s="264"/>
      <c r="AA82" s="264"/>
      <c r="AB82" s="264"/>
      <c r="AC82" s="275"/>
    </row>
    <row r="83" spans="1:29" ht="30" customHeight="1" thickBot="1">
      <c r="A83" s="347"/>
      <c r="B83" s="290" t="s">
        <v>24</v>
      </c>
      <c r="C83" s="291"/>
      <c r="D83" s="209" t="s">
        <v>18</v>
      </c>
      <c r="E83" s="296" t="s">
        <v>16</v>
      </c>
      <c r="F83" s="255" t="s">
        <v>204</v>
      </c>
      <c r="G83" s="294" t="s">
        <v>205</v>
      </c>
      <c r="H83" s="260"/>
      <c r="I83" s="274" t="s">
        <v>174</v>
      </c>
      <c r="J83" s="264"/>
      <c r="K83" s="275"/>
      <c r="L83" s="264" t="s">
        <v>32</v>
      </c>
      <c r="M83" s="264"/>
      <c r="N83" s="264"/>
      <c r="O83" s="274" t="s">
        <v>33</v>
      </c>
      <c r="P83" s="264"/>
      <c r="Q83" s="275"/>
      <c r="R83" s="274" t="s">
        <v>34</v>
      </c>
      <c r="S83" s="264"/>
      <c r="T83" s="275"/>
      <c r="U83" s="274" t="s">
        <v>35</v>
      </c>
      <c r="V83" s="264"/>
      <c r="W83" s="275"/>
      <c r="X83" s="274" t="s">
        <v>40</v>
      </c>
      <c r="Y83" s="264"/>
      <c r="Z83" s="275"/>
      <c r="AA83" s="274" t="s">
        <v>41</v>
      </c>
      <c r="AB83" s="264"/>
      <c r="AC83" s="275"/>
    </row>
    <row r="84" spans="1:29" ht="69.75" customHeight="1" thickBot="1">
      <c r="A84" s="347"/>
      <c r="B84" s="292"/>
      <c r="C84" s="349"/>
      <c r="D84" s="286"/>
      <c r="E84" s="255"/>
      <c r="F84" s="256"/>
      <c r="G84" s="295"/>
      <c r="H84" s="86" t="s">
        <v>19</v>
      </c>
      <c r="I84" s="77" t="s">
        <v>19</v>
      </c>
      <c r="J84" s="78" t="s">
        <v>20</v>
      </c>
      <c r="K84" s="63" t="s">
        <v>37</v>
      </c>
      <c r="L84" s="77" t="s">
        <v>19</v>
      </c>
      <c r="M84" s="78" t="s">
        <v>20</v>
      </c>
      <c r="N84" s="62" t="s">
        <v>37</v>
      </c>
      <c r="O84" s="77" t="s">
        <v>19</v>
      </c>
      <c r="P84" s="78" t="s">
        <v>20</v>
      </c>
      <c r="Q84" s="63" t="s">
        <v>36</v>
      </c>
      <c r="R84" s="77" t="s">
        <v>19</v>
      </c>
      <c r="S84" s="78" t="s">
        <v>20</v>
      </c>
      <c r="T84" s="63" t="s">
        <v>36</v>
      </c>
      <c r="U84" s="77" t="s">
        <v>19</v>
      </c>
      <c r="V84" s="78" t="s">
        <v>20</v>
      </c>
      <c r="W84" s="63" t="s">
        <v>36</v>
      </c>
      <c r="X84" s="77" t="s">
        <v>19</v>
      </c>
      <c r="Y84" s="78" t="s">
        <v>20</v>
      </c>
      <c r="Z84" s="63" t="s">
        <v>36</v>
      </c>
      <c r="AA84" s="77" t="s">
        <v>19</v>
      </c>
      <c r="AB84" s="78" t="s">
        <v>20</v>
      </c>
      <c r="AC84" s="63" t="s">
        <v>36</v>
      </c>
    </row>
    <row r="85" spans="1:29" ht="33.75" customHeight="1">
      <c r="A85" s="347"/>
      <c r="B85" s="270" t="s">
        <v>95</v>
      </c>
      <c r="C85" s="302" t="s">
        <v>49</v>
      </c>
      <c r="D85" s="33" t="s">
        <v>164</v>
      </c>
      <c r="E85" s="28">
        <v>1</v>
      </c>
      <c r="F85" s="188"/>
      <c r="G85" s="119"/>
      <c r="H85" s="92"/>
      <c r="I85" s="104"/>
      <c r="J85" s="105"/>
      <c r="K85" s="326" t="s">
        <v>180</v>
      </c>
      <c r="L85" s="104"/>
      <c r="M85" s="105"/>
      <c r="N85" s="173"/>
      <c r="O85" s="104"/>
      <c r="P85" s="105"/>
      <c r="Q85" s="276" t="s">
        <v>186</v>
      </c>
      <c r="R85" s="104"/>
      <c r="S85" s="105"/>
      <c r="T85" s="30"/>
      <c r="U85" s="101"/>
      <c r="V85" s="102"/>
      <c r="W85" s="17"/>
      <c r="X85" s="101"/>
      <c r="Y85" s="102"/>
      <c r="Z85" s="17"/>
      <c r="AA85" s="101"/>
      <c r="AB85" s="102"/>
      <c r="AC85" s="17"/>
    </row>
    <row r="86" spans="1:29" ht="33.75" customHeight="1">
      <c r="A86" s="347"/>
      <c r="B86" s="271"/>
      <c r="C86" s="254"/>
      <c r="D86" s="140" t="s">
        <v>165</v>
      </c>
      <c r="E86" s="84">
        <v>1</v>
      </c>
      <c r="F86" s="189"/>
      <c r="G86" s="122"/>
      <c r="H86" s="107"/>
      <c r="I86" s="108"/>
      <c r="J86" s="105"/>
      <c r="K86" s="327"/>
      <c r="L86" s="104"/>
      <c r="M86" s="105"/>
      <c r="N86" s="171"/>
      <c r="O86" s="104"/>
      <c r="P86" s="105"/>
      <c r="Q86" s="309"/>
      <c r="R86" s="104"/>
      <c r="S86" s="105"/>
      <c r="T86" s="30"/>
      <c r="U86" s="104"/>
      <c r="V86" s="105"/>
      <c r="W86" s="30"/>
      <c r="X86" s="104"/>
      <c r="Y86" s="105"/>
      <c r="Z86" s="30"/>
      <c r="AA86" s="104"/>
      <c r="AB86" s="105"/>
      <c r="AC86" s="30"/>
    </row>
    <row r="87" spans="1:29" ht="33.75" customHeight="1" thickBot="1">
      <c r="A87" s="347"/>
      <c r="B87" s="334"/>
      <c r="C87" s="85" t="s">
        <v>46</v>
      </c>
      <c r="D87" s="32" t="s">
        <v>50</v>
      </c>
      <c r="E87" s="25">
        <v>1</v>
      </c>
      <c r="F87" s="193"/>
      <c r="G87" s="121"/>
      <c r="H87" s="110"/>
      <c r="I87" s="111"/>
      <c r="J87" s="105"/>
      <c r="K87" s="328"/>
      <c r="L87" s="108"/>
      <c r="M87" s="109"/>
      <c r="N87" s="167"/>
      <c r="O87" s="104"/>
      <c r="P87" s="105"/>
      <c r="Q87" s="310"/>
      <c r="R87" s="108"/>
      <c r="S87" s="109"/>
      <c r="T87" s="38"/>
      <c r="U87" s="104"/>
      <c r="V87" s="105"/>
      <c r="W87" s="30"/>
      <c r="X87" s="104"/>
      <c r="Y87" s="105"/>
      <c r="Z87" s="30"/>
      <c r="AA87" s="104"/>
      <c r="AB87" s="105"/>
      <c r="AC87" s="30"/>
    </row>
    <row r="88" spans="1:29" ht="33.75" customHeight="1">
      <c r="A88" s="347"/>
      <c r="B88" s="318" t="s">
        <v>96</v>
      </c>
      <c r="C88" s="253" t="s">
        <v>43</v>
      </c>
      <c r="D88" s="35" t="s">
        <v>138</v>
      </c>
      <c r="E88" s="36">
        <v>1</v>
      </c>
      <c r="F88" s="192"/>
      <c r="G88" s="113"/>
      <c r="H88" s="103"/>
      <c r="I88" s="104"/>
      <c r="J88" s="94"/>
      <c r="K88" s="276" t="s">
        <v>182</v>
      </c>
      <c r="L88" s="93"/>
      <c r="M88" s="94"/>
      <c r="N88" s="162"/>
      <c r="O88" s="93"/>
      <c r="P88" s="94"/>
      <c r="Q88" s="304" t="s">
        <v>181</v>
      </c>
      <c r="R88" s="93"/>
      <c r="S88" s="94"/>
      <c r="T88" s="174"/>
      <c r="U88" s="93"/>
      <c r="V88" s="94"/>
      <c r="W88" s="42"/>
      <c r="X88" s="93"/>
      <c r="Y88" s="94"/>
      <c r="Z88" s="42"/>
      <c r="AA88" s="93"/>
      <c r="AB88" s="94"/>
      <c r="AC88" s="42"/>
    </row>
    <row r="89" spans="1:29" ht="33.75" customHeight="1">
      <c r="A89" s="347"/>
      <c r="B89" s="319"/>
      <c r="C89" s="254"/>
      <c r="D89" s="37" t="s">
        <v>137</v>
      </c>
      <c r="E89" s="22">
        <v>1</v>
      </c>
      <c r="F89" s="190"/>
      <c r="G89" s="95"/>
      <c r="H89" s="96"/>
      <c r="I89" s="97"/>
      <c r="J89" s="98"/>
      <c r="K89" s="282"/>
      <c r="L89" s="97"/>
      <c r="M89" s="98"/>
      <c r="N89" s="79"/>
      <c r="O89" s="97"/>
      <c r="P89" s="98"/>
      <c r="Q89" s="340"/>
      <c r="R89" s="97"/>
      <c r="S89" s="98"/>
      <c r="T89" s="175"/>
      <c r="U89" s="101"/>
      <c r="V89" s="102"/>
      <c r="W89" s="17"/>
      <c r="X89" s="101"/>
      <c r="Y89" s="102"/>
      <c r="Z89" s="17"/>
      <c r="AA89" s="101"/>
      <c r="AB89" s="102"/>
      <c r="AC89" s="17"/>
    </row>
    <row r="90" spans="1:29" ht="33.75" customHeight="1" thickBot="1">
      <c r="A90" s="347"/>
      <c r="B90" s="319"/>
      <c r="C90" s="83" t="s">
        <v>47</v>
      </c>
      <c r="D90" s="37" t="s">
        <v>45</v>
      </c>
      <c r="E90" s="22">
        <v>1</v>
      </c>
      <c r="F90" s="190"/>
      <c r="G90" s="95"/>
      <c r="H90" s="96"/>
      <c r="I90" s="97"/>
      <c r="J90" s="98"/>
      <c r="K90" s="282"/>
      <c r="L90" s="111"/>
      <c r="M90" s="112"/>
      <c r="N90" s="79"/>
      <c r="O90" s="97"/>
      <c r="P90" s="98"/>
      <c r="Q90" s="339"/>
      <c r="R90" s="111"/>
      <c r="S90" s="112"/>
      <c r="T90" s="176"/>
      <c r="U90" s="111"/>
      <c r="V90" s="102"/>
      <c r="W90" s="17"/>
      <c r="X90" s="101"/>
      <c r="Y90" s="102"/>
      <c r="Z90" s="17"/>
      <c r="AA90" s="101"/>
      <c r="AB90" s="102"/>
      <c r="AC90" s="17"/>
    </row>
    <row r="91" spans="1:29" ht="57.75" customHeight="1">
      <c r="A91" s="347"/>
      <c r="B91" s="270" t="s">
        <v>97</v>
      </c>
      <c r="C91" s="302" t="s">
        <v>48</v>
      </c>
      <c r="D91" s="33" t="s">
        <v>98</v>
      </c>
      <c r="E91" s="28">
        <v>1</v>
      </c>
      <c r="F91" s="188"/>
      <c r="G91" s="119"/>
      <c r="H91" s="92"/>
      <c r="I91" s="93"/>
      <c r="J91" s="94"/>
      <c r="K91" s="276" t="s">
        <v>183</v>
      </c>
      <c r="L91" s="104"/>
      <c r="M91" s="105"/>
      <c r="N91" s="343"/>
      <c r="O91" s="93"/>
      <c r="P91" s="94"/>
      <c r="Q91" s="304" t="s">
        <v>185</v>
      </c>
      <c r="R91" s="104"/>
      <c r="S91" s="105"/>
      <c r="T91" s="30"/>
      <c r="U91" s="93"/>
      <c r="V91" s="94"/>
      <c r="W91" s="42"/>
      <c r="X91" s="93"/>
      <c r="Y91" s="94"/>
      <c r="Z91" s="42"/>
      <c r="AA91" s="93"/>
      <c r="AB91" s="94"/>
      <c r="AC91" s="42"/>
    </row>
    <row r="92" spans="1:29" ht="33.75" customHeight="1">
      <c r="A92" s="347"/>
      <c r="B92" s="271"/>
      <c r="C92" s="253"/>
      <c r="D92" s="26" t="s">
        <v>99</v>
      </c>
      <c r="E92" s="36">
        <v>1</v>
      </c>
      <c r="F92" s="192"/>
      <c r="G92" s="120"/>
      <c r="H92" s="103"/>
      <c r="I92" s="104"/>
      <c r="J92" s="105"/>
      <c r="K92" s="282"/>
      <c r="L92" s="104"/>
      <c r="M92" s="105"/>
      <c r="N92" s="344"/>
      <c r="O92" s="104"/>
      <c r="P92" s="105"/>
      <c r="Q92" s="340"/>
      <c r="R92" s="104"/>
      <c r="S92" s="105"/>
      <c r="T92" s="30"/>
      <c r="U92" s="101"/>
      <c r="V92" s="102"/>
      <c r="W92" s="17"/>
      <c r="X92" s="101"/>
      <c r="Y92" s="102"/>
      <c r="Z92" s="17"/>
      <c r="AA92" s="101"/>
      <c r="AB92" s="102"/>
      <c r="AC92" s="17"/>
    </row>
    <row r="93" spans="1:29" ht="33.75" customHeight="1">
      <c r="A93" s="347"/>
      <c r="B93" s="271"/>
      <c r="C93" s="252" t="s">
        <v>44</v>
      </c>
      <c r="D93" s="26" t="s">
        <v>51</v>
      </c>
      <c r="E93" s="16">
        <v>1</v>
      </c>
      <c r="F93" s="191"/>
      <c r="G93" s="106"/>
      <c r="H93" s="103"/>
      <c r="I93" s="104"/>
      <c r="J93" s="105"/>
      <c r="K93" s="282"/>
      <c r="L93" s="104"/>
      <c r="M93" s="105"/>
      <c r="N93" s="344"/>
      <c r="O93" s="104"/>
      <c r="P93" s="105"/>
      <c r="Q93" s="340"/>
      <c r="R93" s="104"/>
      <c r="S93" s="105"/>
      <c r="T93" s="30"/>
      <c r="U93" s="101"/>
      <c r="V93" s="102"/>
      <c r="W93" s="17"/>
      <c r="X93" s="101"/>
      <c r="Y93" s="102"/>
      <c r="Z93" s="17"/>
      <c r="AA93" s="101"/>
      <c r="AB93" s="102"/>
      <c r="AC93" s="17"/>
    </row>
    <row r="94" spans="1:29" ht="42" customHeight="1">
      <c r="A94" s="347"/>
      <c r="B94" s="271"/>
      <c r="C94" s="253"/>
      <c r="D94" s="26" t="s">
        <v>52</v>
      </c>
      <c r="E94" s="22">
        <v>1</v>
      </c>
      <c r="F94" s="190"/>
      <c r="G94" s="99"/>
      <c r="H94" s="100"/>
      <c r="I94" s="101"/>
      <c r="J94" s="102"/>
      <c r="K94" s="282"/>
      <c r="L94" s="101"/>
      <c r="M94" s="102"/>
      <c r="N94" s="344"/>
      <c r="O94" s="101"/>
      <c r="P94" s="102"/>
      <c r="Q94" s="340"/>
      <c r="R94" s="101"/>
      <c r="S94" s="102"/>
      <c r="T94" s="17"/>
      <c r="U94" s="101"/>
      <c r="V94" s="102"/>
      <c r="W94" s="17"/>
      <c r="X94" s="101"/>
      <c r="Y94" s="102"/>
      <c r="Z94" s="17"/>
      <c r="AA94" s="101"/>
      <c r="AB94" s="102"/>
      <c r="AC94" s="17"/>
    </row>
    <row r="95" spans="1:29" ht="42" customHeight="1">
      <c r="A95" s="347"/>
      <c r="B95" s="271"/>
      <c r="C95" s="269"/>
      <c r="D95" s="26" t="s">
        <v>100</v>
      </c>
      <c r="E95" s="22">
        <v>1</v>
      </c>
      <c r="F95" s="190"/>
      <c r="G95" s="99"/>
      <c r="H95" s="100"/>
      <c r="I95" s="101"/>
      <c r="J95" s="102"/>
      <c r="K95" s="282"/>
      <c r="L95" s="101"/>
      <c r="M95" s="102"/>
      <c r="N95" s="344"/>
      <c r="O95" s="101"/>
      <c r="P95" s="102"/>
      <c r="Q95" s="340"/>
      <c r="R95" s="101"/>
      <c r="S95" s="102"/>
      <c r="T95" s="17"/>
      <c r="U95" s="101"/>
      <c r="V95" s="102"/>
      <c r="W95" s="17"/>
      <c r="X95" s="101"/>
      <c r="Y95" s="102"/>
      <c r="Z95" s="17"/>
      <c r="AA95" s="101"/>
      <c r="AB95" s="102"/>
      <c r="AC95" s="17"/>
    </row>
    <row r="96" spans="1:29" ht="33.75" customHeight="1">
      <c r="A96" s="347"/>
      <c r="B96" s="271"/>
      <c r="C96" s="252" t="s">
        <v>9</v>
      </c>
      <c r="D96" s="26" t="s">
        <v>136</v>
      </c>
      <c r="E96" s="22">
        <v>1</v>
      </c>
      <c r="F96" s="190"/>
      <c r="G96" s="95"/>
      <c r="H96" s="100"/>
      <c r="I96" s="101"/>
      <c r="J96" s="102"/>
      <c r="K96" s="282"/>
      <c r="L96" s="101"/>
      <c r="M96" s="102"/>
      <c r="N96" s="344"/>
      <c r="O96" s="101"/>
      <c r="P96" s="102"/>
      <c r="Q96" s="340"/>
      <c r="R96" s="101"/>
      <c r="S96" s="102"/>
      <c r="T96" s="17"/>
      <c r="U96" s="101"/>
      <c r="V96" s="102"/>
      <c r="W96" s="17"/>
      <c r="X96" s="101"/>
      <c r="Y96" s="102"/>
      <c r="Z96" s="17"/>
      <c r="AA96" s="101"/>
      <c r="AB96" s="102"/>
      <c r="AC96" s="17"/>
    </row>
    <row r="97" spans="1:29" ht="33.75" customHeight="1" thickBot="1">
      <c r="A97" s="347"/>
      <c r="B97" s="271"/>
      <c r="C97" s="253"/>
      <c r="D97" s="26" t="s">
        <v>13</v>
      </c>
      <c r="E97" s="22">
        <v>1</v>
      </c>
      <c r="F97" s="190"/>
      <c r="G97" s="95"/>
      <c r="H97" s="100"/>
      <c r="I97" s="111"/>
      <c r="J97" s="112"/>
      <c r="K97" s="332"/>
      <c r="L97" s="111"/>
      <c r="M97" s="112"/>
      <c r="N97" s="345"/>
      <c r="O97" s="101"/>
      <c r="P97" s="102"/>
      <c r="Q97" s="339"/>
      <c r="R97" s="111"/>
      <c r="S97" s="112"/>
      <c r="T97" s="18"/>
      <c r="U97" s="111"/>
      <c r="V97" s="112"/>
      <c r="W97" s="18"/>
      <c r="X97" s="111"/>
      <c r="Y97" s="112"/>
      <c r="Z97" s="18"/>
      <c r="AA97" s="111"/>
      <c r="AB97" s="112"/>
      <c r="AC97" s="18"/>
    </row>
    <row r="98" spans="1:29" ht="57.75" customHeight="1">
      <c r="A98" s="347"/>
      <c r="B98" s="270" t="s">
        <v>119</v>
      </c>
      <c r="C98" s="80" t="s">
        <v>48</v>
      </c>
      <c r="D98" s="33" t="s">
        <v>101</v>
      </c>
      <c r="E98" s="28">
        <v>1</v>
      </c>
      <c r="F98" s="188"/>
      <c r="G98" s="119"/>
      <c r="H98" s="92"/>
      <c r="I98" s="93"/>
      <c r="J98" s="94"/>
      <c r="K98" s="276" t="s">
        <v>184</v>
      </c>
      <c r="L98" s="104"/>
      <c r="M98" s="105"/>
      <c r="N98" s="343"/>
      <c r="O98" s="93"/>
      <c r="P98" s="94"/>
      <c r="Q98" s="304" t="s">
        <v>187</v>
      </c>
      <c r="R98" s="104"/>
      <c r="S98" s="105"/>
      <c r="T98" s="30"/>
      <c r="U98" s="93"/>
      <c r="V98" s="94"/>
      <c r="W98" s="42"/>
      <c r="X98" s="93"/>
      <c r="Y98" s="94"/>
      <c r="Z98" s="42"/>
      <c r="AA98" s="93"/>
      <c r="AB98" s="94"/>
      <c r="AC98" s="42"/>
    </row>
    <row r="99" spans="1:29" ht="33.75" customHeight="1" thickBot="1">
      <c r="A99" s="347"/>
      <c r="B99" s="271"/>
      <c r="C99" s="23" t="s">
        <v>44</v>
      </c>
      <c r="D99" s="26" t="s">
        <v>102</v>
      </c>
      <c r="E99" s="16">
        <v>1</v>
      </c>
      <c r="F99" s="191"/>
      <c r="G99" s="106"/>
      <c r="H99" s="103"/>
      <c r="I99" s="104"/>
      <c r="J99" s="105"/>
      <c r="K99" s="282"/>
      <c r="L99" s="104"/>
      <c r="M99" s="105"/>
      <c r="N99" s="344"/>
      <c r="O99" s="104"/>
      <c r="P99" s="105"/>
      <c r="Q99" s="339"/>
      <c r="R99" s="104"/>
      <c r="S99" s="105"/>
      <c r="T99" s="30"/>
      <c r="U99" s="101"/>
      <c r="V99" s="102"/>
      <c r="W99" s="17"/>
      <c r="X99" s="101"/>
      <c r="Y99" s="102"/>
      <c r="Z99" s="17"/>
      <c r="AA99" s="101"/>
      <c r="AB99" s="102"/>
      <c r="AC99" s="17"/>
    </row>
    <row r="100" spans="1:29" ht="65.25" customHeight="1" thickBot="1">
      <c r="A100" s="347"/>
      <c r="B100" s="124" t="s">
        <v>59</v>
      </c>
      <c r="C100" s="257" t="s">
        <v>207</v>
      </c>
      <c r="D100" s="258"/>
      <c r="E100" s="125"/>
      <c r="F100" s="194"/>
      <c r="G100" s="126"/>
      <c r="H100" s="127"/>
      <c r="I100" s="117"/>
      <c r="J100" s="118"/>
      <c r="K100" s="128"/>
      <c r="L100" s="117"/>
      <c r="M100" s="118"/>
      <c r="N100" s="129"/>
      <c r="O100" s="117"/>
      <c r="P100" s="118"/>
      <c r="Q100" s="39"/>
      <c r="R100" s="117"/>
      <c r="S100" s="118"/>
      <c r="T100" s="39"/>
      <c r="U100" s="117"/>
      <c r="V100" s="118"/>
      <c r="W100" s="39"/>
      <c r="X100" s="117"/>
      <c r="Y100" s="118"/>
      <c r="Z100" s="39"/>
      <c r="AA100" s="117"/>
      <c r="AB100" s="118"/>
      <c r="AC100" s="39"/>
    </row>
    <row r="101" spans="1:29" s="19" customFormat="1" ht="18.75" customHeight="1">
      <c r="A101" s="347"/>
      <c r="B101" s="335" t="s">
        <v>103</v>
      </c>
      <c r="C101" s="336"/>
      <c r="D101" s="337"/>
      <c r="E101" s="51">
        <f>SUM(E85:E100)</f>
        <v>15</v>
      </c>
      <c r="F101" s="195">
        <f>SUM(F85:F100)</f>
        <v>0</v>
      </c>
      <c r="G101" s="52">
        <f>SUM(G85:G100)</f>
        <v>0</v>
      </c>
      <c r="H101" s="57"/>
      <c r="I101" s="46"/>
      <c r="J101" s="60"/>
      <c r="K101" s="64"/>
      <c r="L101" s="46"/>
      <c r="M101" s="60"/>
      <c r="N101" s="68"/>
      <c r="O101" s="46"/>
      <c r="P101" s="60"/>
      <c r="Q101" s="40"/>
      <c r="R101" s="46"/>
      <c r="S101" s="60"/>
      <c r="T101" s="40"/>
      <c r="U101" s="46"/>
      <c r="V101" s="60"/>
      <c r="W101" s="40"/>
      <c r="X101" s="46"/>
      <c r="Y101" s="60"/>
      <c r="Z101" s="40"/>
      <c r="AA101" s="46"/>
      <c r="AB101" s="60"/>
      <c r="AC101" s="40"/>
    </row>
    <row r="102" spans="1:29" s="19" customFormat="1" ht="79.5" customHeight="1" thickBot="1">
      <c r="A102" s="348"/>
      <c r="B102" s="55"/>
      <c r="C102" s="56"/>
      <c r="D102" s="131" t="s">
        <v>168</v>
      </c>
      <c r="E102" s="53"/>
      <c r="F102" s="196"/>
      <c r="G102" s="54"/>
      <c r="H102" s="58"/>
      <c r="I102" s="47"/>
      <c r="J102" s="61"/>
      <c r="K102" s="65"/>
      <c r="L102" s="47"/>
      <c r="M102" s="61"/>
      <c r="N102" s="69"/>
      <c r="O102" s="47"/>
      <c r="P102" s="61"/>
      <c r="Q102" s="41"/>
      <c r="R102" s="47"/>
      <c r="S102" s="61"/>
      <c r="T102" s="41"/>
      <c r="U102" s="47"/>
      <c r="V102" s="61"/>
      <c r="W102" s="41"/>
      <c r="X102" s="47"/>
      <c r="Y102" s="61"/>
      <c r="Z102" s="41"/>
      <c r="AA102" s="47"/>
      <c r="AB102" s="61"/>
      <c r="AC102" s="41"/>
    </row>
    <row r="103" spans="3:29" ht="15.75">
      <c r="C103" s="15"/>
      <c r="D103" s="15"/>
      <c r="E103" s="43"/>
      <c r="F103" s="43"/>
      <c r="G103" s="43"/>
      <c r="H103" s="21"/>
      <c r="I103" s="21"/>
      <c r="J103" s="21"/>
      <c r="L103" s="21"/>
      <c r="M103" s="21"/>
      <c r="O103" s="21"/>
      <c r="P103" s="21"/>
      <c r="Q103" s="21"/>
      <c r="R103" s="21"/>
      <c r="S103" s="21"/>
      <c r="T103" s="21"/>
      <c r="U103" s="21"/>
      <c r="V103" s="21"/>
      <c r="W103" s="21"/>
      <c r="X103" s="21"/>
      <c r="Y103" s="21"/>
      <c r="Z103" s="21"/>
      <c r="AA103" s="21"/>
      <c r="AB103" s="21"/>
      <c r="AC103" s="21"/>
    </row>
    <row r="104" spans="3:29" ht="15.75">
      <c r="C104" s="15"/>
      <c r="D104" s="15"/>
      <c r="E104" s="43"/>
      <c r="F104" s="43"/>
      <c r="G104" s="43"/>
      <c r="H104" s="21"/>
      <c r="I104" s="21"/>
      <c r="J104" s="21"/>
      <c r="L104" s="21"/>
      <c r="M104" s="21"/>
      <c r="O104" s="21"/>
      <c r="P104" s="21"/>
      <c r="Q104" s="21"/>
      <c r="R104" s="21"/>
      <c r="S104" s="21"/>
      <c r="T104" s="21"/>
      <c r="U104" s="21"/>
      <c r="V104" s="21"/>
      <c r="W104" s="21"/>
      <c r="X104" s="21"/>
      <c r="Y104" s="21"/>
      <c r="Z104" s="21"/>
      <c r="AA104" s="21"/>
      <c r="AB104" s="21"/>
      <c r="AC104" s="21"/>
    </row>
    <row r="105" spans="3:29" ht="15.75">
      <c r="C105" s="15"/>
      <c r="D105" s="74"/>
      <c r="E105" s="73"/>
      <c r="F105" s="73"/>
      <c r="G105" s="73"/>
      <c r="H105" s="21"/>
      <c r="I105" s="21"/>
      <c r="J105" s="21"/>
      <c r="L105" s="21"/>
      <c r="M105" s="21"/>
      <c r="O105" s="21"/>
      <c r="P105" s="21"/>
      <c r="Q105" s="21"/>
      <c r="R105" s="21"/>
      <c r="S105" s="21"/>
      <c r="T105" s="21"/>
      <c r="U105" s="21"/>
      <c r="V105" s="21"/>
      <c r="W105" s="21"/>
      <c r="X105" s="21"/>
      <c r="Y105" s="21"/>
      <c r="Z105" s="21"/>
      <c r="AA105" s="21"/>
      <c r="AB105" s="21"/>
      <c r="AC105" s="21"/>
    </row>
    <row r="106" spans="3:29" ht="15.75">
      <c r="C106" s="15"/>
      <c r="D106" s="45"/>
      <c r="E106" s="43"/>
      <c r="F106" s="43"/>
      <c r="G106" s="73"/>
      <c r="H106" s="21"/>
      <c r="I106" s="21"/>
      <c r="J106" s="21"/>
      <c r="L106" s="21"/>
      <c r="M106" s="21"/>
      <c r="O106" s="21"/>
      <c r="P106" s="21"/>
      <c r="Q106" s="21"/>
      <c r="R106" s="21"/>
      <c r="S106" s="21"/>
      <c r="T106" s="21"/>
      <c r="U106" s="21"/>
      <c r="V106" s="21"/>
      <c r="W106" s="21"/>
      <c r="X106" s="21"/>
      <c r="Y106" s="21"/>
      <c r="Z106" s="21"/>
      <c r="AA106" s="21"/>
      <c r="AB106" s="21"/>
      <c r="AC106" s="21"/>
    </row>
    <row r="107" spans="3:29" ht="15.75">
      <c r="C107" s="15"/>
      <c r="D107" s="15"/>
      <c r="E107" s="43"/>
      <c r="F107" s="43"/>
      <c r="G107" s="43"/>
      <c r="H107" s="21"/>
      <c r="I107" s="21"/>
      <c r="J107" s="21"/>
      <c r="L107" s="21"/>
      <c r="M107" s="21"/>
      <c r="O107" s="21"/>
      <c r="P107" s="21"/>
      <c r="Q107" s="21"/>
      <c r="R107" s="21"/>
      <c r="S107" s="21"/>
      <c r="T107" s="21"/>
      <c r="U107" s="21"/>
      <c r="V107" s="21"/>
      <c r="W107" s="21"/>
      <c r="X107" s="21"/>
      <c r="Y107" s="21"/>
      <c r="Z107" s="21"/>
      <c r="AA107" s="21"/>
      <c r="AB107" s="21"/>
      <c r="AC107" s="21"/>
    </row>
    <row r="108" spans="3:29" ht="15.75">
      <c r="C108" s="15"/>
      <c r="D108" s="15"/>
      <c r="E108" s="43"/>
      <c r="F108" s="43"/>
      <c r="G108" s="43"/>
      <c r="H108" s="21"/>
      <c r="I108" s="21"/>
      <c r="J108" s="21"/>
      <c r="L108" s="21"/>
      <c r="M108" s="21"/>
      <c r="O108" s="21"/>
      <c r="P108" s="21"/>
      <c r="Q108" s="21"/>
      <c r="R108" s="21"/>
      <c r="S108" s="21"/>
      <c r="T108" s="21"/>
      <c r="U108" s="21"/>
      <c r="V108" s="21"/>
      <c r="W108" s="21"/>
      <c r="X108" s="21"/>
      <c r="Y108" s="21"/>
      <c r="Z108" s="21"/>
      <c r="AA108" s="21"/>
      <c r="AB108" s="21"/>
      <c r="AC108" s="21"/>
    </row>
    <row r="109" spans="3:29" ht="15.75">
      <c r="C109" s="15"/>
      <c r="D109" s="15"/>
      <c r="E109" s="43"/>
      <c r="F109" s="43"/>
      <c r="G109" s="43"/>
      <c r="H109" s="21"/>
      <c r="I109" s="21"/>
      <c r="J109" s="21"/>
      <c r="L109" s="21"/>
      <c r="M109" s="21"/>
      <c r="O109" s="21"/>
      <c r="P109" s="21"/>
      <c r="Q109" s="21"/>
      <c r="R109" s="21"/>
      <c r="S109" s="21"/>
      <c r="T109" s="21"/>
      <c r="U109" s="21"/>
      <c r="V109" s="21"/>
      <c r="W109" s="21"/>
      <c r="X109" s="21"/>
      <c r="Y109" s="21"/>
      <c r="Z109" s="21"/>
      <c r="AA109" s="21"/>
      <c r="AB109" s="21"/>
      <c r="AC109" s="21"/>
    </row>
    <row r="110" spans="3:29" ht="15.75">
      <c r="C110" s="15"/>
      <c r="D110" s="15"/>
      <c r="E110" s="43"/>
      <c r="F110" s="43"/>
      <c r="G110" s="43"/>
      <c r="H110" s="21"/>
      <c r="I110" s="21"/>
      <c r="J110" s="21"/>
      <c r="L110" s="21"/>
      <c r="M110" s="21"/>
      <c r="O110" s="21"/>
      <c r="P110" s="21"/>
      <c r="Q110" s="21"/>
      <c r="R110" s="21"/>
      <c r="S110" s="21"/>
      <c r="T110" s="21"/>
      <c r="U110" s="21"/>
      <c r="V110" s="21"/>
      <c r="W110" s="21"/>
      <c r="X110" s="21"/>
      <c r="Y110" s="21"/>
      <c r="Z110" s="21"/>
      <c r="AA110" s="21"/>
      <c r="AB110" s="21"/>
      <c r="AC110" s="21"/>
    </row>
    <row r="152" spans="3:29" ht="15.75">
      <c r="C152" s="15"/>
      <c r="D152" s="15"/>
      <c r="E152" s="43"/>
      <c r="F152" s="43"/>
      <c r="G152" s="43"/>
      <c r="H152" s="21"/>
      <c r="I152" s="21"/>
      <c r="J152" s="21"/>
      <c r="L152" s="21"/>
      <c r="M152" s="21"/>
      <c r="O152" s="21"/>
      <c r="P152" s="21"/>
      <c r="Q152" s="21"/>
      <c r="R152" s="21"/>
      <c r="S152" s="21"/>
      <c r="T152" s="21"/>
      <c r="U152" s="21"/>
      <c r="V152" s="21"/>
      <c r="W152" s="21"/>
      <c r="X152" s="21"/>
      <c r="Y152" s="21"/>
      <c r="Z152" s="21"/>
      <c r="AA152" s="21"/>
      <c r="AB152" s="21"/>
      <c r="AC152" s="21"/>
    </row>
    <row r="153" spans="3:29" ht="15.75">
      <c r="C153" s="15"/>
      <c r="D153" s="15"/>
      <c r="E153" s="43"/>
      <c r="F153" s="43"/>
      <c r="G153" s="43"/>
      <c r="H153" s="21"/>
      <c r="I153" s="21"/>
      <c r="J153" s="21"/>
      <c r="L153" s="21"/>
      <c r="M153" s="21"/>
      <c r="O153" s="21"/>
      <c r="P153" s="21"/>
      <c r="Q153" s="21"/>
      <c r="R153" s="21"/>
      <c r="S153" s="21"/>
      <c r="T153" s="21"/>
      <c r="U153" s="21"/>
      <c r="V153" s="21"/>
      <c r="W153" s="21"/>
      <c r="X153" s="21"/>
      <c r="Y153" s="21"/>
      <c r="Z153" s="21"/>
      <c r="AA153" s="21"/>
      <c r="AB153" s="21"/>
      <c r="AC153" s="21"/>
    </row>
    <row r="154" spans="3:29" ht="15.75">
      <c r="C154" s="15"/>
      <c r="D154" s="15"/>
      <c r="E154" s="43"/>
      <c r="F154" s="43"/>
      <c r="G154" s="43"/>
      <c r="H154" s="21"/>
      <c r="I154" s="21"/>
      <c r="J154" s="21"/>
      <c r="L154" s="21"/>
      <c r="M154" s="21"/>
      <c r="O154" s="21"/>
      <c r="P154" s="21"/>
      <c r="Q154" s="21"/>
      <c r="R154" s="21"/>
      <c r="S154" s="21"/>
      <c r="T154" s="21"/>
      <c r="U154" s="21"/>
      <c r="V154" s="21"/>
      <c r="W154" s="21"/>
      <c r="X154" s="21"/>
      <c r="Y154" s="21"/>
      <c r="Z154" s="21"/>
      <c r="AA154" s="21"/>
      <c r="AB154" s="21"/>
      <c r="AC154" s="21"/>
    </row>
    <row r="155" spans="3:29" ht="15.75">
      <c r="C155" s="15"/>
      <c r="D155" s="15"/>
      <c r="E155" s="43"/>
      <c r="F155" s="43"/>
      <c r="G155" s="43"/>
      <c r="H155" s="21"/>
      <c r="I155" s="21"/>
      <c r="J155" s="21"/>
      <c r="L155" s="21"/>
      <c r="M155" s="21"/>
      <c r="O155" s="21"/>
      <c r="P155" s="21"/>
      <c r="Q155" s="21"/>
      <c r="R155" s="21"/>
      <c r="S155" s="21"/>
      <c r="T155" s="21"/>
      <c r="U155" s="21"/>
      <c r="V155" s="21"/>
      <c r="W155" s="21"/>
      <c r="X155" s="21"/>
      <c r="Y155" s="21"/>
      <c r="Z155" s="21"/>
      <c r="AA155" s="21"/>
      <c r="AB155" s="21"/>
      <c r="AC155" s="21"/>
    </row>
    <row r="156" spans="3:29" ht="15.75">
      <c r="C156" s="15"/>
      <c r="D156" s="15"/>
      <c r="E156" s="43"/>
      <c r="F156" s="43"/>
      <c r="G156" s="43"/>
      <c r="H156" s="21"/>
      <c r="I156" s="21"/>
      <c r="J156" s="21"/>
      <c r="L156" s="21"/>
      <c r="M156" s="21"/>
      <c r="O156" s="21"/>
      <c r="P156" s="21"/>
      <c r="Q156" s="21"/>
      <c r="R156" s="21"/>
      <c r="S156" s="21"/>
      <c r="T156" s="21"/>
      <c r="U156" s="21"/>
      <c r="V156" s="21"/>
      <c r="W156" s="21"/>
      <c r="X156" s="21"/>
      <c r="Y156" s="21"/>
      <c r="Z156" s="21"/>
      <c r="AA156" s="21"/>
      <c r="AB156" s="21"/>
      <c r="AC156" s="21"/>
    </row>
    <row r="157" spans="3:29" ht="15.75">
      <c r="C157" s="15"/>
      <c r="D157" s="15"/>
      <c r="E157" s="43"/>
      <c r="F157" s="43"/>
      <c r="G157" s="43"/>
      <c r="H157" s="21"/>
      <c r="I157" s="21"/>
      <c r="J157" s="21"/>
      <c r="L157" s="21"/>
      <c r="M157" s="21"/>
      <c r="O157" s="21"/>
      <c r="P157" s="21"/>
      <c r="Q157" s="21"/>
      <c r="R157" s="21"/>
      <c r="S157" s="21"/>
      <c r="T157" s="21"/>
      <c r="U157" s="21"/>
      <c r="V157" s="21"/>
      <c r="W157" s="21"/>
      <c r="X157" s="21"/>
      <c r="Y157" s="21"/>
      <c r="Z157" s="21"/>
      <c r="AA157" s="21"/>
      <c r="AB157" s="21"/>
      <c r="AC157" s="21"/>
    </row>
    <row r="158" spans="3:29" ht="15.75">
      <c r="C158" s="15"/>
      <c r="D158" s="15"/>
      <c r="E158" s="43"/>
      <c r="F158" s="43"/>
      <c r="G158" s="43"/>
      <c r="H158" s="21"/>
      <c r="I158" s="21"/>
      <c r="J158" s="21"/>
      <c r="L158" s="21"/>
      <c r="M158" s="21"/>
      <c r="O158" s="21"/>
      <c r="P158" s="21"/>
      <c r="Q158" s="21"/>
      <c r="R158" s="21"/>
      <c r="S158" s="21"/>
      <c r="T158" s="21"/>
      <c r="U158" s="21"/>
      <c r="V158" s="21"/>
      <c r="W158" s="21"/>
      <c r="X158" s="21"/>
      <c r="Y158" s="21"/>
      <c r="Z158" s="21"/>
      <c r="AA158" s="21"/>
      <c r="AB158" s="21"/>
      <c r="AC158" s="21"/>
    </row>
    <row r="159" spans="3:29" ht="15.75">
      <c r="C159" s="15"/>
      <c r="D159" s="15"/>
      <c r="E159" s="43"/>
      <c r="F159" s="43"/>
      <c r="G159" s="43"/>
      <c r="H159" s="21"/>
      <c r="I159" s="21"/>
      <c r="J159" s="21"/>
      <c r="L159" s="21"/>
      <c r="M159" s="21"/>
      <c r="O159" s="21"/>
      <c r="P159" s="21"/>
      <c r="Q159" s="21"/>
      <c r="R159" s="21"/>
      <c r="S159" s="21"/>
      <c r="T159" s="21"/>
      <c r="U159" s="21"/>
      <c r="V159" s="21"/>
      <c r="W159" s="21"/>
      <c r="X159" s="21"/>
      <c r="Y159" s="21"/>
      <c r="Z159" s="21"/>
      <c r="AA159" s="21"/>
      <c r="AB159" s="21"/>
      <c r="AC159" s="21"/>
    </row>
    <row r="160" spans="3:29" ht="15.75">
      <c r="C160" s="15"/>
      <c r="D160" s="15"/>
      <c r="E160" s="43"/>
      <c r="F160" s="43"/>
      <c r="G160" s="43"/>
      <c r="H160" s="21"/>
      <c r="I160" s="21"/>
      <c r="J160" s="21"/>
      <c r="L160" s="21"/>
      <c r="M160" s="21"/>
      <c r="O160" s="21"/>
      <c r="P160" s="21"/>
      <c r="Q160" s="21"/>
      <c r="R160" s="21"/>
      <c r="S160" s="21"/>
      <c r="T160" s="21"/>
      <c r="U160" s="21"/>
      <c r="V160" s="21"/>
      <c r="W160" s="21"/>
      <c r="X160" s="21"/>
      <c r="Y160" s="21"/>
      <c r="Z160" s="21"/>
      <c r="AA160" s="21"/>
      <c r="AB160" s="21"/>
      <c r="AC160" s="21"/>
    </row>
    <row r="161" spans="3:29" ht="15.75">
      <c r="C161" s="15"/>
      <c r="D161" s="15"/>
      <c r="E161" s="43"/>
      <c r="F161" s="43"/>
      <c r="G161" s="43"/>
      <c r="H161" s="21"/>
      <c r="I161" s="21"/>
      <c r="J161" s="21"/>
      <c r="L161" s="21"/>
      <c r="M161" s="21"/>
      <c r="O161" s="21"/>
      <c r="P161" s="21"/>
      <c r="Q161" s="21"/>
      <c r="R161" s="21"/>
      <c r="S161" s="21"/>
      <c r="T161" s="21"/>
      <c r="U161" s="21"/>
      <c r="V161" s="21"/>
      <c r="W161" s="21"/>
      <c r="X161" s="21"/>
      <c r="Y161" s="21"/>
      <c r="Z161" s="21"/>
      <c r="AA161" s="21"/>
      <c r="AB161" s="21"/>
      <c r="AC161" s="21"/>
    </row>
    <row r="162" spans="3:29" ht="15.75">
      <c r="C162" s="15"/>
      <c r="D162" s="15"/>
      <c r="E162" s="43"/>
      <c r="F162" s="43"/>
      <c r="G162" s="43"/>
      <c r="H162" s="21"/>
      <c r="I162" s="21"/>
      <c r="J162" s="21"/>
      <c r="L162" s="21"/>
      <c r="M162" s="21"/>
      <c r="O162" s="21"/>
      <c r="P162" s="21"/>
      <c r="Q162" s="21"/>
      <c r="R162" s="21"/>
      <c r="S162" s="21"/>
      <c r="T162" s="21"/>
      <c r="U162" s="21"/>
      <c r="V162" s="21"/>
      <c r="W162" s="21"/>
      <c r="X162" s="21"/>
      <c r="Y162" s="21"/>
      <c r="Z162" s="21"/>
      <c r="AA162" s="21"/>
      <c r="AB162" s="21"/>
      <c r="AC162" s="21"/>
    </row>
    <row r="163" spans="3:29" ht="15.75">
      <c r="C163" s="15"/>
      <c r="D163" s="15"/>
      <c r="E163" s="43"/>
      <c r="F163" s="43"/>
      <c r="G163" s="43"/>
      <c r="H163" s="21"/>
      <c r="I163" s="21"/>
      <c r="J163" s="21"/>
      <c r="L163" s="21"/>
      <c r="M163" s="21"/>
      <c r="O163" s="21"/>
      <c r="P163" s="21"/>
      <c r="Q163" s="21"/>
      <c r="R163" s="21"/>
      <c r="S163" s="21"/>
      <c r="T163" s="21"/>
      <c r="U163" s="21"/>
      <c r="V163" s="21"/>
      <c r="W163" s="21"/>
      <c r="X163" s="21"/>
      <c r="Y163" s="21"/>
      <c r="Z163" s="21"/>
      <c r="AA163" s="21"/>
      <c r="AB163" s="21"/>
      <c r="AC163" s="21"/>
    </row>
    <row r="164" spans="3:29" ht="15.75">
      <c r="C164" s="15"/>
      <c r="D164" s="15"/>
      <c r="E164" s="43"/>
      <c r="F164" s="43"/>
      <c r="G164" s="43"/>
      <c r="H164" s="21"/>
      <c r="I164" s="21"/>
      <c r="J164" s="21"/>
      <c r="L164" s="21"/>
      <c r="M164" s="21"/>
      <c r="O164" s="21"/>
      <c r="P164" s="21"/>
      <c r="Q164" s="21"/>
      <c r="R164" s="21"/>
      <c r="S164" s="21"/>
      <c r="T164" s="21"/>
      <c r="U164" s="21"/>
      <c r="V164" s="21"/>
      <c r="W164" s="21"/>
      <c r="X164" s="21"/>
      <c r="Y164" s="21"/>
      <c r="Z164" s="21"/>
      <c r="AA164" s="21"/>
      <c r="AB164" s="21"/>
      <c r="AC164" s="21"/>
    </row>
    <row r="165" spans="3:29" ht="15.75">
      <c r="C165" s="15"/>
      <c r="D165" s="15"/>
      <c r="E165" s="43"/>
      <c r="F165" s="43"/>
      <c r="G165" s="43"/>
      <c r="H165" s="21"/>
      <c r="I165" s="21"/>
      <c r="J165" s="21"/>
      <c r="L165" s="21"/>
      <c r="M165" s="21"/>
      <c r="O165" s="21"/>
      <c r="P165" s="21"/>
      <c r="Q165" s="21"/>
      <c r="R165" s="21"/>
      <c r="S165" s="21"/>
      <c r="T165" s="21"/>
      <c r="U165" s="21"/>
      <c r="V165" s="21"/>
      <c r="W165" s="21"/>
      <c r="X165" s="21"/>
      <c r="Y165" s="21"/>
      <c r="Z165" s="21"/>
      <c r="AA165" s="21"/>
      <c r="AB165" s="21"/>
      <c r="AC165" s="21"/>
    </row>
    <row r="166" spans="3:29" ht="15.75">
      <c r="C166" s="15"/>
      <c r="D166" s="15"/>
      <c r="E166" s="43"/>
      <c r="F166" s="43"/>
      <c r="G166" s="43"/>
      <c r="H166" s="21"/>
      <c r="I166" s="21"/>
      <c r="J166" s="21"/>
      <c r="L166" s="21"/>
      <c r="M166" s="21"/>
      <c r="O166" s="21"/>
      <c r="P166" s="21"/>
      <c r="Q166" s="21"/>
      <c r="R166" s="21"/>
      <c r="S166" s="21"/>
      <c r="T166" s="21"/>
      <c r="U166" s="21"/>
      <c r="V166" s="21"/>
      <c r="W166" s="21"/>
      <c r="X166" s="21"/>
      <c r="Y166" s="21"/>
      <c r="Z166" s="21"/>
      <c r="AA166" s="21"/>
      <c r="AB166" s="21"/>
      <c r="AC166" s="21"/>
    </row>
    <row r="167" spans="3:29" ht="15.75">
      <c r="C167" s="15"/>
      <c r="D167" s="15"/>
      <c r="E167" s="43"/>
      <c r="F167" s="43"/>
      <c r="G167" s="43"/>
      <c r="H167" s="21"/>
      <c r="I167" s="21"/>
      <c r="J167" s="21"/>
      <c r="L167" s="21"/>
      <c r="M167" s="21"/>
      <c r="O167" s="21"/>
      <c r="P167" s="21"/>
      <c r="Q167" s="21"/>
      <c r="R167" s="21"/>
      <c r="S167" s="21"/>
      <c r="T167" s="21"/>
      <c r="U167" s="21"/>
      <c r="V167" s="21"/>
      <c r="W167" s="21"/>
      <c r="X167" s="21"/>
      <c r="Y167" s="21"/>
      <c r="Z167" s="21"/>
      <c r="AA167" s="21"/>
      <c r="AB167" s="21"/>
      <c r="AC167" s="21"/>
    </row>
    <row r="168" spans="3:29" ht="15.75">
      <c r="C168" s="15"/>
      <c r="D168" s="15"/>
      <c r="E168" s="43"/>
      <c r="F168" s="43"/>
      <c r="G168" s="43"/>
      <c r="H168" s="21"/>
      <c r="I168" s="21"/>
      <c r="J168" s="21"/>
      <c r="L168" s="21"/>
      <c r="M168" s="21"/>
      <c r="O168" s="21"/>
      <c r="P168" s="21"/>
      <c r="Q168" s="21"/>
      <c r="R168" s="21"/>
      <c r="S168" s="21"/>
      <c r="T168" s="21"/>
      <c r="U168" s="21"/>
      <c r="V168" s="21"/>
      <c r="W168" s="21"/>
      <c r="X168" s="21"/>
      <c r="Y168" s="21"/>
      <c r="Z168" s="21"/>
      <c r="AA168" s="21"/>
      <c r="AB168" s="21"/>
      <c r="AC168" s="21"/>
    </row>
    <row r="169" spans="3:29" ht="15.75">
      <c r="C169" s="15"/>
      <c r="D169" s="15"/>
      <c r="E169" s="43"/>
      <c r="F169" s="43"/>
      <c r="G169" s="43"/>
      <c r="H169" s="21"/>
      <c r="I169" s="21"/>
      <c r="J169" s="21"/>
      <c r="L169" s="21"/>
      <c r="M169" s="21"/>
      <c r="O169" s="21"/>
      <c r="P169" s="21"/>
      <c r="Q169" s="21"/>
      <c r="R169" s="21"/>
      <c r="S169" s="21"/>
      <c r="T169" s="21"/>
      <c r="U169" s="21"/>
      <c r="V169" s="21"/>
      <c r="W169" s="21"/>
      <c r="X169" s="21"/>
      <c r="Y169" s="21"/>
      <c r="Z169" s="21"/>
      <c r="AA169" s="21"/>
      <c r="AB169" s="21"/>
      <c r="AC169" s="21"/>
    </row>
    <row r="170" spans="3:29" ht="15.75">
      <c r="C170" s="15"/>
      <c r="D170" s="15"/>
      <c r="E170" s="43"/>
      <c r="F170" s="43"/>
      <c r="G170" s="43"/>
      <c r="H170" s="21"/>
      <c r="I170" s="21"/>
      <c r="J170" s="21"/>
      <c r="L170" s="21"/>
      <c r="M170" s="21"/>
      <c r="O170" s="21"/>
      <c r="P170" s="21"/>
      <c r="Q170" s="21"/>
      <c r="R170" s="21"/>
      <c r="S170" s="21"/>
      <c r="T170" s="21"/>
      <c r="U170" s="21"/>
      <c r="V170" s="21"/>
      <c r="W170" s="21"/>
      <c r="X170" s="21"/>
      <c r="Y170" s="21"/>
      <c r="Z170" s="21"/>
      <c r="AA170" s="21"/>
      <c r="AB170" s="21"/>
      <c r="AC170" s="21"/>
    </row>
    <row r="171" spans="3:29" ht="15.75">
      <c r="C171" s="15"/>
      <c r="D171" s="15"/>
      <c r="E171" s="43"/>
      <c r="F171" s="43"/>
      <c r="G171" s="43"/>
      <c r="H171" s="21"/>
      <c r="I171" s="21"/>
      <c r="J171" s="21"/>
      <c r="L171" s="21"/>
      <c r="M171" s="21"/>
      <c r="O171" s="21"/>
      <c r="P171" s="21"/>
      <c r="Q171" s="21"/>
      <c r="R171" s="21"/>
      <c r="S171" s="21"/>
      <c r="T171" s="21"/>
      <c r="U171" s="21"/>
      <c r="V171" s="21"/>
      <c r="W171" s="21"/>
      <c r="X171" s="21"/>
      <c r="Y171" s="21"/>
      <c r="Z171" s="21"/>
      <c r="AA171" s="21"/>
      <c r="AB171" s="21"/>
      <c r="AC171" s="21"/>
    </row>
    <row r="172" spans="3:29" ht="15.75">
      <c r="C172" s="15"/>
      <c r="D172" s="15"/>
      <c r="E172" s="43"/>
      <c r="F172" s="43"/>
      <c r="G172" s="43"/>
      <c r="H172" s="21"/>
      <c r="I172" s="21"/>
      <c r="J172" s="21"/>
      <c r="L172" s="21"/>
      <c r="M172" s="21"/>
      <c r="O172" s="21"/>
      <c r="P172" s="21"/>
      <c r="Q172" s="21"/>
      <c r="R172" s="21"/>
      <c r="S172" s="21"/>
      <c r="T172" s="21"/>
      <c r="U172" s="21"/>
      <c r="V172" s="21"/>
      <c r="W172" s="21"/>
      <c r="X172" s="21"/>
      <c r="Y172" s="21"/>
      <c r="Z172" s="21"/>
      <c r="AA172" s="21"/>
      <c r="AB172" s="21"/>
      <c r="AC172" s="21"/>
    </row>
    <row r="173" spans="3:29" ht="15.75">
      <c r="C173" s="15"/>
      <c r="D173" s="15"/>
      <c r="E173" s="43"/>
      <c r="F173" s="43"/>
      <c r="G173" s="43"/>
      <c r="H173" s="21"/>
      <c r="I173" s="21"/>
      <c r="J173" s="21"/>
      <c r="L173" s="21"/>
      <c r="M173" s="21"/>
      <c r="O173" s="21"/>
      <c r="P173" s="21"/>
      <c r="Q173" s="21"/>
      <c r="R173" s="21"/>
      <c r="S173" s="21"/>
      <c r="T173" s="21"/>
      <c r="U173" s="21"/>
      <c r="V173" s="21"/>
      <c r="W173" s="21"/>
      <c r="X173" s="21"/>
      <c r="Y173" s="21"/>
      <c r="Z173" s="21"/>
      <c r="AA173" s="21"/>
      <c r="AB173" s="21"/>
      <c r="AC173" s="21"/>
    </row>
    <row r="174" spans="3:29" ht="15.75">
      <c r="C174" s="15"/>
      <c r="D174" s="15"/>
      <c r="E174" s="43"/>
      <c r="F174" s="43"/>
      <c r="G174" s="43"/>
      <c r="H174" s="21"/>
      <c r="I174" s="21"/>
      <c r="J174" s="21"/>
      <c r="L174" s="21"/>
      <c r="M174" s="21"/>
      <c r="O174" s="21"/>
      <c r="P174" s="21"/>
      <c r="Q174" s="21"/>
      <c r="R174" s="21"/>
      <c r="S174" s="21"/>
      <c r="T174" s="21"/>
      <c r="U174" s="21"/>
      <c r="V174" s="21"/>
      <c r="W174" s="21"/>
      <c r="X174" s="21"/>
      <c r="Y174" s="21"/>
      <c r="Z174" s="21"/>
      <c r="AA174" s="21"/>
      <c r="AB174" s="21"/>
      <c r="AC174" s="21"/>
    </row>
    <row r="175" spans="3:29" ht="15.75">
      <c r="C175" s="15"/>
      <c r="D175" s="15"/>
      <c r="E175" s="43"/>
      <c r="F175" s="43"/>
      <c r="G175" s="43"/>
      <c r="H175" s="21"/>
      <c r="I175" s="21"/>
      <c r="J175" s="21"/>
      <c r="L175" s="21"/>
      <c r="M175" s="21"/>
      <c r="O175" s="21"/>
      <c r="P175" s="21"/>
      <c r="Q175" s="21"/>
      <c r="R175" s="21"/>
      <c r="S175" s="21"/>
      <c r="T175" s="21"/>
      <c r="U175" s="21"/>
      <c r="V175" s="21"/>
      <c r="W175" s="21"/>
      <c r="X175" s="21"/>
      <c r="Y175" s="21"/>
      <c r="Z175" s="21"/>
      <c r="AA175" s="21"/>
      <c r="AB175" s="21"/>
      <c r="AC175" s="21"/>
    </row>
    <row r="176" spans="3:29" ht="15.75">
      <c r="C176" s="15"/>
      <c r="D176" s="15"/>
      <c r="E176" s="43"/>
      <c r="F176" s="43"/>
      <c r="G176" s="43"/>
      <c r="H176" s="21"/>
      <c r="I176" s="21"/>
      <c r="J176" s="21"/>
      <c r="L176" s="21"/>
      <c r="M176" s="21"/>
      <c r="O176" s="21"/>
      <c r="P176" s="21"/>
      <c r="Q176" s="21"/>
      <c r="R176" s="21"/>
      <c r="S176" s="21"/>
      <c r="T176" s="21"/>
      <c r="U176" s="21"/>
      <c r="V176" s="21"/>
      <c r="W176" s="21"/>
      <c r="X176" s="21"/>
      <c r="Y176" s="21"/>
      <c r="Z176" s="21"/>
      <c r="AA176" s="21"/>
      <c r="AB176" s="21"/>
      <c r="AC176" s="21"/>
    </row>
    <row r="177" spans="3:29" ht="15.75">
      <c r="C177" s="15"/>
      <c r="D177" s="15"/>
      <c r="E177" s="43"/>
      <c r="F177" s="43"/>
      <c r="G177" s="43"/>
      <c r="H177" s="21"/>
      <c r="I177" s="21"/>
      <c r="J177" s="21"/>
      <c r="L177" s="21"/>
      <c r="M177" s="21"/>
      <c r="O177" s="21"/>
      <c r="P177" s="21"/>
      <c r="Q177" s="21"/>
      <c r="R177" s="21"/>
      <c r="S177" s="21"/>
      <c r="T177" s="21"/>
      <c r="U177" s="21"/>
      <c r="V177" s="21"/>
      <c r="W177" s="21"/>
      <c r="X177" s="21"/>
      <c r="Y177" s="21"/>
      <c r="Z177" s="21"/>
      <c r="AA177" s="21"/>
      <c r="AB177" s="21"/>
      <c r="AC177" s="21"/>
    </row>
    <row r="178" spans="3:29" ht="15.75">
      <c r="C178" s="15"/>
      <c r="D178" s="15"/>
      <c r="E178" s="43"/>
      <c r="F178" s="43"/>
      <c r="G178" s="43"/>
      <c r="H178" s="21"/>
      <c r="I178" s="21"/>
      <c r="J178" s="21"/>
      <c r="L178" s="21"/>
      <c r="M178" s="21"/>
      <c r="O178" s="21"/>
      <c r="P178" s="21"/>
      <c r="Q178" s="21"/>
      <c r="R178" s="21"/>
      <c r="S178" s="21"/>
      <c r="T178" s="21"/>
      <c r="U178" s="21"/>
      <c r="V178" s="21"/>
      <c r="W178" s="21"/>
      <c r="X178" s="21"/>
      <c r="Y178" s="21"/>
      <c r="Z178" s="21"/>
      <c r="AA178" s="21"/>
      <c r="AB178" s="21"/>
      <c r="AC178" s="21"/>
    </row>
    <row r="179" spans="3:29" ht="15.75">
      <c r="C179" s="15"/>
      <c r="D179" s="15"/>
      <c r="E179" s="43"/>
      <c r="F179" s="43"/>
      <c r="G179" s="43"/>
      <c r="H179" s="21"/>
      <c r="I179" s="21"/>
      <c r="J179" s="21"/>
      <c r="L179" s="21"/>
      <c r="M179" s="21"/>
      <c r="O179" s="21"/>
      <c r="P179" s="21"/>
      <c r="Q179" s="21"/>
      <c r="R179" s="21"/>
      <c r="S179" s="21"/>
      <c r="T179" s="21"/>
      <c r="U179" s="21"/>
      <c r="V179" s="21"/>
      <c r="W179" s="21"/>
      <c r="X179" s="21"/>
      <c r="Y179" s="21"/>
      <c r="Z179" s="21"/>
      <c r="AA179" s="21"/>
      <c r="AB179" s="21"/>
      <c r="AC179" s="21"/>
    </row>
    <row r="180" spans="3:29" ht="15.75">
      <c r="C180" s="15"/>
      <c r="D180" s="15"/>
      <c r="E180" s="43"/>
      <c r="F180" s="43"/>
      <c r="G180" s="43"/>
      <c r="H180" s="21"/>
      <c r="I180" s="21"/>
      <c r="J180" s="21"/>
      <c r="L180" s="21"/>
      <c r="M180" s="21"/>
      <c r="O180" s="21"/>
      <c r="P180" s="21"/>
      <c r="Q180" s="21"/>
      <c r="R180" s="21"/>
      <c r="S180" s="21"/>
      <c r="T180" s="21"/>
      <c r="U180" s="21"/>
      <c r="V180" s="21"/>
      <c r="W180" s="21"/>
      <c r="X180" s="21"/>
      <c r="Y180" s="21"/>
      <c r="Z180" s="21"/>
      <c r="AA180" s="21"/>
      <c r="AB180" s="21"/>
      <c r="AC180" s="21"/>
    </row>
    <row r="181" spans="3:29" ht="15.75">
      <c r="C181" s="15"/>
      <c r="D181" s="15"/>
      <c r="E181" s="43"/>
      <c r="F181" s="43"/>
      <c r="G181" s="43"/>
      <c r="H181" s="21"/>
      <c r="I181" s="21"/>
      <c r="J181" s="21"/>
      <c r="L181" s="21"/>
      <c r="M181" s="21"/>
      <c r="O181" s="21"/>
      <c r="P181" s="21"/>
      <c r="Q181" s="21"/>
      <c r="R181" s="21"/>
      <c r="S181" s="21"/>
      <c r="T181" s="21"/>
      <c r="U181" s="21"/>
      <c r="V181" s="21"/>
      <c r="W181" s="21"/>
      <c r="X181" s="21"/>
      <c r="Y181" s="21"/>
      <c r="Z181" s="21"/>
      <c r="AA181" s="21"/>
      <c r="AB181" s="21"/>
      <c r="AC181" s="21"/>
    </row>
    <row r="182" spans="3:29" ht="15.75">
      <c r="C182" s="15"/>
      <c r="D182" s="15"/>
      <c r="E182" s="43"/>
      <c r="F182" s="43"/>
      <c r="G182" s="43"/>
      <c r="H182" s="21"/>
      <c r="I182" s="21"/>
      <c r="J182" s="21"/>
      <c r="L182" s="21"/>
      <c r="M182" s="21"/>
      <c r="O182" s="21"/>
      <c r="P182" s="21"/>
      <c r="Q182" s="21"/>
      <c r="R182" s="21"/>
      <c r="S182" s="21"/>
      <c r="T182" s="21"/>
      <c r="U182" s="21"/>
      <c r="V182" s="21"/>
      <c r="W182" s="21"/>
      <c r="X182" s="21"/>
      <c r="Y182" s="21"/>
      <c r="Z182" s="21"/>
      <c r="AA182" s="21"/>
      <c r="AB182" s="21"/>
      <c r="AC182" s="21"/>
    </row>
    <row r="183" spans="3:29" ht="15.75">
      <c r="C183" s="15"/>
      <c r="D183" s="15"/>
      <c r="E183" s="43"/>
      <c r="F183" s="43"/>
      <c r="G183" s="43"/>
      <c r="H183" s="21"/>
      <c r="I183" s="21"/>
      <c r="J183" s="21"/>
      <c r="L183" s="21"/>
      <c r="M183" s="21"/>
      <c r="O183" s="21"/>
      <c r="P183" s="21"/>
      <c r="Q183" s="21"/>
      <c r="R183" s="21"/>
      <c r="S183" s="21"/>
      <c r="T183" s="21"/>
      <c r="U183" s="21"/>
      <c r="V183" s="21"/>
      <c r="W183" s="21"/>
      <c r="X183" s="21"/>
      <c r="Y183" s="21"/>
      <c r="Z183" s="21"/>
      <c r="AA183" s="21"/>
      <c r="AB183" s="21"/>
      <c r="AC183" s="21"/>
    </row>
    <row r="184" spans="3:29" ht="15.75">
      <c r="C184" s="15"/>
      <c r="D184" s="15"/>
      <c r="E184" s="43"/>
      <c r="F184" s="43"/>
      <c r="G184" s="43"/>
      <c r="H184" s="21"/>
      <c r="I184" s="21"/>
      <c r="J184" s="21"/>
      <c r="L184" s="21"/>
      <c r="M184" s="21"/>
      <c r="O184" s="21"/>
      <c r="P184" s="21"/>
      <c r="Q184" s="21"/>
      <c r="R184" s="21"/>
      <c r="S184" s="21"/>
      <c r="T184" s="21"/>
      <c r="U184" s="21"/>
      <c r="V184" s="21"/>
      <c r="W184" s="21"/>
      <c r="X184" s="21"/>
      <c r="Y184" s="21"/>
      <c r="Z184" s="21"/>
      <c r="AA184" s="21"/>
      <c r="AB184" s="21"/>
      <c r="AC184" s="21"/>
    </row>
    <row r="185" spans="3:29" ht="15.75">
      <c r="C185" s="15"/>
      <c r="D185" s="15"/>
      <c r="E185" s="43"/>
      <c r="F185" s="43"/>
      <c r="G185" s="43"/>
      <c r="H185" s="21"/>
      <c r="I185" s="21"/>
      <c r="J185" s="21"/>
      <c r="L185" s="21"/>
      <c r="M185" s="21"/>
      <c r="O185" s="21"/>
      <c r="P185" s="21"/>
      <c r="Q185" s="21"/>
      <c r="R185" s="21"/>
      <c r="S185" s="21"/>
      <c r="T185" s="21"/>
      <c r="U185" s="21"/>
      <c r="V185" s="21"/>
      <c r="W185" s="21"/>
      <c r="X185" s="21"/>
      <c r="Y185" s="21"/>
      <c r="Z185" s="21"/>
      <c r="AA185" s="21"/>
      <c r="AB185" s="21"/>
      <c r="AC185" s="21"/>
    </row>
    <row r="186" spans="3:29" ht="15.75">
      <c r="C186" s="15"/>
      <c r="D186" s="15"/>
      <c r="E186" s="43"/>
      <c r="F186" s="43"/>
      <c r="G186" s="43"/>
      <c r="H186" s="21"/>
      <c r="I186" s="21"/>
      <c r="J186" s="21"/>
      <c r="L186" s="21"/>
      <c r="M186" s="21"/>
      <c r="O186" s="21"/>
      <c r="P186" s="21"/>
      <c r="Q186" s="21"/>
      <c r="R186" s="21"/>
      <c r="S186" s="21"/>
      <c r="T186" s="21"/>
      <c r="U186" s="21"/>
      <c r="V186" s="21"/>
      <c r="W186" s="21"/>
      <c r="X186" s="21"/>
      <c r="Y186" s="21"/>
      <c r="Z186" s="21"/>
      <c r="AA186" s="21"/>
      <c r="AB186" s="21"/>
      <c r="AC186" s="21"/>
    </row>
    <row r="187" spans="3:29" ht="15.75">
      <c r="C187" s="15"/>
      <c r="D187" s="15"/>
      <c r="E187" s="43"/>
      <c r="F187" s="43"/>
      <c r="G187" s="43"/>
      <c r="H187" s="21"/>
      <c r="I187" s="21"/>
      <c r="J187" s="21"/>
      <c r="L187" s="21"/>
      <c r="M187" s="21"/>
      <c r="O187" s="21"/>
      <c r="P187" s="21"/>
      <c r="Q187" s="21"/>
      <c r="R187" s="21"/>
      <c r="S187" s="21"/>
      <c r="T187" s="21"/>
      <c r="U187" s="21"/>
      <c r="V187" s="21"/>
      <c r="W187" s="21"/>
      <c r="X187" s="21"/>
      <c r="Y187" s="21"/>
      <c r="Z187" s="21"/>
      <c r="AA187" s="21"/>
      <c r="AB187" s="21"/>
      <c r="AC187" s="21"/>
    </row>
    <row r="188" spans="3:29" ht="15.75">
      <c r="C188" s="15"/>
      <c r="D188" s="15"/>
      <c r="E188" s="43"/>
      <c r="F188" s="43"/>
      <c r="G188" s="43"/>
      <c r="H188" s="21"/>
      <c r="I188" s="21"/>
      <c r="J188" s="21"/>
      <c r="L188" s="21"/>
      <c r="M188" s="21"/>
      <c r="O188" s="21"/>
      <c r="P188" s="21"/>
      <c r="Q188" s="21"/>
      <c r="R188" s="21"/>
      <c r="S188" s="21"/>
      <c r="T188" s="21"/>
      <c r="U188" s="21"/>
      <c r="V188" s="21"/>
      <c r="W188" s="21"/>
      <c r="X188" s="21"/>
      <c r="Y188" s="21"/>
      <c r="Z188" s="21"/>
      <c r="AA188" s="21"/>
      <c r="AB188" s="21"/>
      <c r="AC188" s="21"/>
    </row>
    <row r="189" spans="3:29" ht="15.75">
      <c r="C189" s="15"/>
      <c r="D189" s="15"/>
      <c r="E189" s="43"/>
      <c r="F189" s="43"/>
      <c r="G189" s="43"/>
      <c r="H189" s="21"/>
      <c r="I189" s="21"/>
      <c r="J189" s="21"/>
      <c r="L189" s="21"/>
      <c r="M189" s="21"/>
      <c r="O189" s="21"/>
      <c r="P189" s="21"/>
      <c r="Q189" s="21"/>
      <c r="R189" s="21"/>
      <c r="S189" s="21"/>
      <c r="T189" s="21"/>
      <c r="U189" s="21"/>
      <c r="V189" s="21"/>
      <c r="W189" s="21"/>
      <c r="X189" s="21"/>
      <c r="Y189" s="21"/>
      <c r="Z189" s="21"/>
      <c r="AA189" s="21"/>
      <c r="AB189" s="21"/>
      <c r="AC189" s="21"/>
    </row>
    <row r="190" spans="3:29" ht="15.75">
      <c r="C190" s="15"/>
      <c r="D190" s="15"/>
      <c r="E190" s="43"/>
      <c r="F190" s="43"/>
      <c r="G190" s="43"/>
      <c r="H190" s="21"/>
      <c r="I190" s="21"/>
      <c r="J190" s="21"/>
      <c r="L190" s="21"/>
      <c r="M190" s="21"/>
      <c r="O190" s="21"/>
      <c r="P190" s="21"/>
      <c r="Q190" s="21"/>
      <c r="R190" s="21"/>
      <c r="S190" s="21"/>
      <c r="T190" s="21"/>
      <c r="U190" s="21"/>
      <c r="V190" s="21"/>
      <c r="W190" s="21"/>
      <c r="X190" s="21"/>
      <c r="Y190" s="21"/>
      <c r="Z190" s="21"/>
      <c r="AA190" s="21"/>
      <c r="AB190" s="21"/>
      <c r="AC190" s="21"/>
    </row>
    <row r="191" spans="3:29" ht="15.75">
      <c r="C191" s="15"/>
      <c r="D191" s="15"/>
      <c r="E191" s="43"/>
      <c r="F191" s="43"/>
      <c r="G191" s="43"/>
      <c r="H191" s="21"/>
      <c r="I191" s="21"/>
      <c r="J191" s="21"/>
      <c r="L191" s="21"/>
      <c r="M191" s="21"/>
      <c r="O191" s="21"/>
      <c r="P191" s="21"/>
      <c r="Q191" s="21"/>
      <c r="R191" s="21"/>
      <c r="S191" s="21"/>
      <c r="T191" s="21"/>
      <c r="U191" s="21"/>
      <c r="V191" s="21"/>
      <c r="W191" s="21"/>
      <c r="X191" s="21"/>
      <c r="Y191" s="21"/>
      <c r="Z191" s="21"/>
      <c r="AA191" s="21"/>
      <c r="AB191" s="21"/>
      <c r="AC191" s="21"/>
    </row>
    <row r="192" spans="3:29" ht="15.75">
      <c r="C192" s="15"/>
      <c r="D192" s="15"/>
      <c r="E192" s="43"/>
      <c r="F192" s="43"/>
      <c r="G192" s="43"/>
      <c r="H192" s="21"/>
      <c r="I192" s="21"/>
      <c r="J192" s="21"/>
      <c r="L192" s="21"/>
      <c r="M192" s="21"/>
      <c r="O192" s="21"/>
      <c r="P192" s="21"/>
      <c r="Q192" s="21"/>
      <c r="R192" s="21"/>
      <c r="S192" s="21"/>
      <c r="T192" s="21"/>
      <c r="U192" s="21"/>
      <c r="V192" s="21"/>
      <c r="W192" s="21"/>
      <c r="X192" s="21"/>
      <c r="Y192" s="21"/>
      <c r="Z192" s="21"/>
      <c r="AA192" s="21"/>
      <c r="AB192" s="21"/>
      <c r="AC192" s="21"/>
    </row>
    <row r="193" spans="3:29" ht="15.75">
      <c r="C193" s="15"/>
      <c r="D193" s="15"/>
      <c r="E193" s="43"/>
      <c r="F193" s="43"/>
      <c r="G193" s="43"/>
      <c r="H193" s="21"/>
      <c r="I193" s="21"/>
      <c r="J193" s="21"/>
      <c r="L193" s="21"/>
      <c r="M193" s="21"/>
      <c r="O193" s="21"/>
      <c r="P193" s="21"/>
      <c r="Q193" s="21"/>
      <c r="R193" s="21"/>
      <c r="S193" s="21"/>
      <c r="T193" s="21"/>
      <c r="U193" s="21"/>
      <c r="V193" s="21"/>
      <c r="W193" s="21"/>
      <c r="X193" s="21"/>
      <c r="Y193" s="21"/>
      <c r="Z193" s="21"/>
      <c r="AA193" s="21"/>
      <c r="AB193" s="21"/>
      <c r="AC193" s="21"/>
    </row>
    <row r="194" spans="3:29" ht="15.75">
      <c r="C194" s="15"/>
      <c r="D194" s="15"/>
      <c r="E194" s="43"/>
      <c r="F194" s="43"/>
      <c r="G194" s="43"/>
      <c r="H194" s="21"/>
      <c r="I194" s="21"/>
      <c r="J194" s="21"/>
      <c r="L194" s="21"/>
      <c r="M194" s="21"/>
      <c r="O194" s="21"/>
      <c r="P194" s="21"/>
      <c r="Q194" s="21"/>
      <c r="R194" s="21"/>
      <c r="S194" s="21"/>
      <c r="T194" s="21"/>
      <c r="U194" s="21"/>
      <c r="V194" s="21"/>
      <c r="W194" s="21"/>
      <c r="X194" s="21"/>
      <c r="Y194" s="21"/>
      <c r="Z194" s="21"/>
      <c r="AA194" s="21"/>
      <c r="AB194" s="21"/>
      <c r="AC194" s="21"/>
    </row>
    <row r="195" spans="3:29" ht="15.75">
      <c r="C195" s="15"/>
      <c r="D195" s="15"/>
      <c r="E195" s="43"/>
      <c r="F195" s="43"/>
      <c r="G195" s="43"/>
      <c r="H195" s="21"/>
      <c r="I195" s="21"/>
      <c r="J195" s="21"/>
      <c r="L195" s="21"/>
      <c r="M195" s="21"/>
      <c r="O195" s="21"/>
      <c r="P195" s="21"/>
      <c r="Q195" s="21"/>
      <c r="R195" s="21"/>
      <c r="S195" s="21"/>
      <c r="T195" s="21"/>
      <c r="U195" s="21"/>
      <c r="V195" s="21"/>
      <c r="W195" s="21"/>
      <c r="X195" s="21"/>
      <c r="Y195" s="21"/>
      <c r="Z195" s="21"/>
      <c r="AA195" s="21"/>
      <c r="AB195" s="21"/>
      <c r="AC195" s="21"/>
    </row>
    <row r="196" spans="3:29" ht="15.75">
      <c r="C196" s="15"/>
      <c r="D196" s="15"/>
      <c r="E196" s="43"/>
      <c r="F196" s="43"/>
      <c r="G196" s="43"/>
      <c r="H196" s="21"/>
      <c r="I196" s="21"/>
      <c r="J196" s="21"/>
      <c r="L196" s="21"/>
      <c r="M196" s="21"/>
      <c r="O196" s="21"/>
      <c r="P196" s="21"/>
      <c r="Q196" s="21"/>
      <c r="R196" s="21"/>
      <c r="S196" s="21"/>
      <c r="T196" s="21"/>
      <c r="U196" s="21"/>
      <c r="V196" s="21"/>
      <c r="W196" s="21"/>
      <c r="X196" s="21"/>
      <c r="Y196" s="21"/>
      <c r="Z196" s="21"/>
      <c r="AA196" s="21"/>
      <c r="AB196" s="21"/>
      <c r="AC196" s="21"/>
    </row>
    <row r="197" spans="3:29" ht="15.75">
      <c r="C197" s="15"/>
      <c r="D197" s="15"/>
      <c r="E197" s="43"/>
      <c r="F197" s="43"/>
      <c r="G197" s="43"/>
      <c r="H197" s="21"/>
      <c r="I197" s="21"/>
      <c r="J197" s="21"/>
      <c r="L197" s="21"/>
      <c r="M197" s="21"/>
      <c r="O197" s="21"/>
      <c r="P197" s="21"/>
      <c r="Q197" s="21"/>
      <c r="R197" s="21"/>
      <c r="S197" s="21"/>
      <c r="T197" s="21"/>
      <c r="U197" s="21"/>
      <c r="V197" s="21"/>
      <c r="W197" s="21"/>
      <c r="X197" s="21"/>
      <c r="Y197" s="21"/>
      <c r="Z197" s="21"/>
      <c r="AA197" s="21"/>
      <c r="AB197" s="21"/>
      <c r="AC197" s="21"/>
    </row>
    <row r="198" spans="3:29" ht="15.75">
      <c r="C198" s="15"/>
      <c r="D198" s="15"/>
      <c r="E198" s="43"/>
      <c r="F198" s="43"/>
      <c r="G198" s="43"/>
      <c r="H198" s="21"/>
      <c r="I198" s="21"/>
      <c r="J198" s="21"/>
      <c r="L198" s="21"/>
      <c r="M198" s="21"/>
      <c r="O198" s="21"/>
      <c r="P198" s="21"/>
      <c r="Q198" s="21"/>
      <c r="R198" s="21"/>
      <c r="S198" s="21"/>
      <c r="T198" s="21"/>
      <c r="U198" s="21"/>
      <c r="V198" s="21"/>
      <c r="W198" s="21"/>
      <c r="X198" s="21"/>
      <c r="Y198" s="21"/>
      <c r="Z198" s="21"/>
      <c r="AA198" s="21"/>
      <c r="AB198" s="21"/>
      <c r="AC198" s="21"/>
    </row>
    <row r="199" spans="3:29" ht="15.75">
      <c r="C199" s="15"/>
      <c r="D199" s="15"/>
      <c r="E199" s="43"/>
      <c r="F199" s="43"/>
      <c r="G199" s="43"/>
      <c r="H199" s="21"/>
      <c r="I199" s="21"/>
      <c r="J199" s="21"/>
      <c r="L199" s="21"/>
      <c r="M199" s="21"/>
      <c r="O199" s="21"/>
      <c r="P199" s="21"/>
      <c r="Q199" s="21"/>
      <c r="R199" s="21"/>
      <c r="S199" s="21"/>
      <c r="T199" s="21"/>
      <c r="U199" s="21"/>
      <c r="V199" s="21"/>
      <c r="W199" s="21"/>
      <c r="X199" s="21"/>
      <c r="Y199" s="21"/>
      <c r="Z199" s="21"/>
      <c r="AA199" s="21"/>
      <c r="AB199" s="21"/>
      <c r="AC199" s="21"/>
    </row>
    <row r="200" spans="3:29" ht="15.75">
      <c r="C200" s="15"/>
      <c r="D200" s="15"/>
      <c r="E200" s="43"/>
      <c r="F200" s="43"/>
      <c r="G200" s="43"/>
      <c r="H200" s="21"/>
      <c r="I200" s="21"/>
      <c r="J200" s="21"/>
      <c r="L200" s="21"/>
      <c r="M200" s="21"/>
      <c r="O200" s="21"/>
      <c r="P200" s="21"/>
      <c r="Q200" s="21"/>
      <c r="R200" s="21"/>
      <c r="S200" s="21"/>
      <c r="T200" s="21"/>
      <c r="U200" s="21"/>
      <c r="V200" s="21"/>
      <c r="W200" s="21"/>
      <c r="X200" s="21"/>
      <c r="Y200" s="21"/>
      <c r="Z200" s="21"/>
      <c r="AA200" s="21"/>
      <c r="AB200" s="21"/>
      <c r="AC200" s="21"/>
    </row>
    <row r="201" spans="3:29" ht="15.75">
      <c r="C201" s="15"/>
      <c r="D201" s="15"/>
      <c r="E201" s="43"/>
      <c r="F201" s="43"/>
      <c r="G201" s="43"/>
      <c r="H201" s="21"/>
      <c r="I201" s="21"/>
      <c r="J201" s="21"/>
      <c r="L201" s="21"/>
      <c r="M201" s="21"/>
      <c r="O201" s="21"/>
      <c r="P201" s="21"/>
      <c r="Q201" s="21"/>
      <c r="R201" s="21"/>
      <c r="S201" s="21"/>
      <c r="T201" s="21"/>
      <c r="U201" s="21"/>
      <c r="V201" s="21"/>
      <c r="W201" s="21"/>
      <c r="X201" s="21"/>
      <c r="Y201" s="21"/>
      <c r="Z201" s="21"/>
      <c r="AA201" s="21"/>
      <c r="AB201" s="21"/>
      <c r="AC201" s="21"/>
    </row>
    <row r="202" spans="3:29" ht="15.75">
      <c r="C202" s="15"/>
      <c r="D202" s="15"/>
      <c r="E202" s="43"/>
      <c r="F202" s="43"/>
      <c r="G202" s="43"/>
      <c r="H202" s="21"/>
      <c r="I202" s="21"/>
      <c r="J202" s="21"/>
      <c r="L202" s="21"/>
      <c r="M202" s="21"/>
      <c r="O202" s="21"/>
      <c r="P202" s="21"/>
      <c r="Q202" s="21"/>
      <c r="R202" s="21"/>
      <c r="S202" s="21"/>
      <c r="T202" s="21"/>
      <c r="U202" s="21"/>
      <c r="V202" s="21"/>
      <c r="W202" s="21"/>
      <c r="X202" s="21"/>
      <c r="Y202" s="21"/>
      <c r="Z202" s="21"/>
      <c r="AA202" s="21"/>
      <c r="AB202" s="21"/>
      <c r="AC202" s="21"/>
    </row>
    <row r="203" spans="3:29" ht="15.75">
      <c r="C203" s="15"/>
      <c r="D203" s="15"/>
      <c r="E203" s="43"/>
      <c r="F203" s="43"/>
      <c r="G203" s="43"/>
      <c r="H203" s="21"/>
      <c r="I203" s="21"/>
      <c r="J203" s="21"/>
      <c r="L203" s="21"/>
      <c r="M203" s="21"/>
      <c r="O203" s="21"/>
      <c r="P203" s="21"/>
      <c r="Q203" s="21"/>
      <c r="R203" s="21"/>
      <c r="S203" s="21"/>
      <c r="T203" s="21"/>
      <c r="U203" s="21"/>
      <c r="V203" s="21"/>
      <c r="W203" s="21"/>
      <c r="X203" s="21"/>
      <c r="Y203" s="21"/>
      <c r="Z203" s="21"/>
      <c r="AA203" s="21"/>
      <c r="AB203" s="21"/>
      <c r="AC203" s="21"/>
    </row>
    <row r="204" spans="3:29" ht="15.75">
      <c r="C204" s="15"/>
      <c r="D204" s="15"/>
      <c r="E204" s="43"/>
      <c r="F204" s="43"/>
      <c r="G204" s="43"/>
      <c r="H204" s="21"/>
      <c r="I204" s="21"/>
      <c r="J204" s="21"/>
      <c r="L204" s="21"/>
      <c r="M204" s="21"/>
      <c r="O204" s="21"/>
      <c r="P204" s="21"/>
      <c r="Q204" s="21"/>
      <c r="R204" s="21"/>
      <c r="S204" s="21"/>
      <c r="T204" s="21"/>
      <c r="U204" s="21"/>
      <c r="V204" s="21"/>
      <c r="W204" s="21"/>
      <c r="X204" s="21"/>
      <c r="Y204" s="21"/>
      <c r="Z204" s="21"/>
      <c r="AA204" s="21"/>
      <c r="AB204" s="21"/>
      <c r="AC204" s="21"/>
    </row>
    <row r="205" spans="3:29" ht="15.75">
      <c r="C205" s="15"/>
      <c r="D205" s="15"/>
      <c r="E205" s="43"/>
      <c r="F205" s="43"/>
      <c r="G205" s="43"/>
      <c r="H205" s="21"/>
      <c r="I205" s="21"/>
      <c r="J205" s="21"/>
      <c r="L205" s="21"/>
      <c r="M205" s="21"/>
      <c r="O205" s="21"/>
      <c r="P205" s="21"/>
      <c r="Q205" s="21"/>
      <c r="R205" s="21"/>
      <c r="S205" s="21"/>
      <c r="T205" s="21"/>
      <c r="U205" s="21"/>
      <c r="V205" s="21"/>
      <c r="W205" s="21"/>
      <c r="X205" s="21"/>
      <c r="Y205" s="21"/>
      <c r="Z205" s="21"/>
      <c r="AA205" s="21"/>
      <c r="AB205" s="21"/>
      <c r="AC205" s="21"/>
    </row>
    <row r="206" spans="3:29" ht="15.75">
      <c r="C206" s="15"/>
      <c r="D206" s="15"/>
      <c r="E206" s="43"/>
      <c r="F206" s="43"/>
      <c r="G206" s="43"/>
      <c r="H206" s="21"/>
      <c r="I206" s="21"/>
      <c r="J206" s="21"/>
      <c r="L206" s="21"/>
      <c r="M206" s="21"/>
      <c r="O206" s="21"/>
      <c r="P206" s="21"/>
      <c r="Q206" s="21"/>
      <c r="R206" s="21"/>
      <c r="S206" s="21"/>
      <c r="T206" s="21"/>
      <c r="U206" s="21"/>
      <c r="V206" s="21"/>
      <c r="W206" s="21"/>
      <c r="X206" s="21"/>
      <c r="Y206" s="21"/>
      <c r="Z206" s="21"/>
      <c r="AA206" s="21"/>
      <c r="AB206" s="21"/>
      <c r="AC206" s="21"/>
    </row>
    <row r="207" spans="3:29" ht="15.75">
      <c r="C207" s="15"/>
      <c r="D207" s="15"/>
      <c r="E207" s="43"/>
      <c r="F207" s="43"/>
      <c r="G207" s="43"/>
      <c r="H207" s="21"/>
      <c r="I207" s="21"/>
      <c r="J207" s="21"/>
      <c r="L207" s="21"/>
      <c r="M207" s="21"/>
      <c r="O207" s="21"/>
      <c r="P207" s="21"/>
      <c r="Q207" s="21"/>
      <c r="R207" s="21"/>
      <c r="S207" s="21"/>
      <c r="T207" s="21"/>
      <c r="U207" s="21"/>
      <c r="V207" s="21"/>
      <c r="W207" s="21"/>
      <c r="X207" s="21"/>
      <c r="Y207" s="21"/>
      <c r="Z207" s="21"/>
      <c r="AA207" s="21"/>
      <c r="AB207" s="21"/>
      <c r="AC207" s="21"/>
    </row>
    <row r="208" spans="3:29" ht="15.75">
      <c r="C208" s="15"/>
      <c r="D208" s="15"/>
      <c r="E208" s="43"/>
      <c r="F208" s="43"/>
      <c r="G208" s="43"/>
      <c r="H208" s="21"/>
      <c r="I208" s="21"/>
      <c r="J208" s="21"/>
      <c r="L208" s="21"/>
      <c r="M208" s="21"/>
      <c r="O208" s="21"/>
      <c r="P208" s="21"/>
      <c r="Q208" s="21"/>
      <c r="R208" s="21"/>
      <c r="S208" s="21"/>
      <c r="T208" s="21"/>
      <c r="U208" s="21"/>
      <c r="V208" s="21"/>
      <c r="W208" s="21"/>
      <c r="X208" s="21"/>
      <c r="Y208" s="21"/>
      <c r="Z208" s="21"/>
      <c r="AA208" s="21"/>
      <c r="AB208" s="21"/>
      <c r="AC208" s="21"/>
    </row>
    <row r="209" spans="3:29" ht="15.75">
      <c r="C209" s="15"/>
      <c r="D209" s="15"/>
      <c r="E209" s="43"/>
      <c r="F209" s="43"/>
      <c r="G209" s="43"/>
      <c r="H209" s="21"/>
      <c r="I209" s="21"/>
      <c r="J209" s="21"/>
      <c r="L209" s="21"/>
      <c r="M209" s="21"/>
      <c r="O209" s="21"/>
      <c r="P209" s="21"/>
      <c r="Q209" s="21"/>
      <c r="R209" s="21"/>
      <c r="S209" s="21"/>
      <c r="T209" s="21"/>
      <c r="U209" s="21"/>
      <c r="V209" s="21"/>
      <c r="W209" s="21"/>
      <c r="X209" s="21"/>
      <c r="Y209" s="21"/>
      <c r="Z209" s="21"/>
      <c r="AA209" s="21"/>
      <c r="AB209" s="21"/>
      <c r="AC209" s="21"/>
    </row>
    <row r="210" spans="3:29" ht="15.75">
      <c r="C210" s="15"/>
      <c r="D210" s="15"/>
      <c r="E210" s="43"/>
      <c r="F210" s="43"/>
      <c r="G210" s="43"/>
      <c r="H210" s="21"/>
      <c r="I210" s="21"/>
      <c r="J210" s="21"/>
      <c r="L210" s="21"/>
      <c r="M210" s="21"/>
      <c r="O210" s="21"/>
      <c r="P210" s="21"/>
      <c r="Q210" s="21"/>
      <c r="R210" s="21"/>
      <c r="S210" s="21"/>
      <c r="T210" s="21"/>
      <c r="U210" s="21"/>
      <c r="V210" s="21"/>
      <c r="W210" s="21"/>
      <c r="X210" s="21"/>
      <c r="Y210" s="21"/>
      <c r="Z210" s="21"/>
      <c r="AA210" s="21"/>
      <c r="AB210" s="21"/>
      <c r="AC210" s="21"/>
    </row>
    <row r="211" spans="3:29" ht="15.75">
      <c r="C211" s="15"/>
      <c r="D211" s="15"/>
      <c r="E211" s="43"/>
      <c r="F211" s="43"/>
      <c r="G211" s="43"/>
      <c r="H211" s="21"/>
      <c r="I211" s="21"/>
      <c r="J211" s="21"/>
      <c r="L211" s="21"/>
      <c r="M211" s="21"/>
      <c r="O211" s="21"/>
      <c r="P211" s="21"/>
      <c r="Q211" s="21"/>
      <c r="R211" s="21"/>
      <c r="S211" s="21"/>
      <c r="T211" s="21"/>
      <c r="U211" s="21"/>
      <c r="V211" s="21"/>
      <c r="W211" s="21"/>
      <c r="X211" s="21"/>
      <c r="Y211" s="21"/>
      <c r="Z211" s="21"/>
      <c r="AA211" s="21"/>
      <c r="AB211" s="21"/>
      <c r="AC211" s="21"/>
    </row>
    <row r="212" spans="3:29" ht="15.75">
      <c r="C212" s="15"/>
      <c r="D212" s="15"/>
      <c r="E212" s="43"/>
      <c r="F212" s="43"/>
      <c r="G212" s="43"/>
      <c r="H212" s="21"/>
      <c r="I212" s="21"/>
      <c r="J212" s="21"/>
      <c r="L212" s="21"/>
      <c r="M212" s="21"/>
      <c r="O212" s="21"/>
      <c r="P212" s="21"/>
      <c r="Q212" s="21"/>
      <c r="R212" s="21"/>
      <c r="S212" s="21"/>
      <c r="T212" s="21"/>
      <c r="U212" s="21"/>
      <c r="V212" s="21"/>
      <c r="W212" s="21"/>
      <c r="X212" s="21"/>
      <c r="Y212" s="21"/>
      <c r="Z212" s="21"/>
      <c r="AA212" s="21"/>
      <c r="AB212" s="21"/>
      <c r="AC212" s="21"/>
    </row>
    <row r="213" spans="3:29" ht="15.75">
      <c r="C213" s="15"/>
      <c r="D213" s="15"/>
      <c r="E213" s="43"/>
      <c r="F213" s="43"/>
      <c r="G213" s="43"/>
      <c r="H213" s="21"/>
      <c r="I213" s="21"/>
      <c r="J213" s="21"/>
      <c r="L213" s="21"/>
      <c r="M213" s="21"/>
      <c r="O213" s="21"/>
      <c r="P213" s="21"/>
      <c r="Q213" s="21"/>
      <c r="R213" s="21"/>
      <c r="S213" s="21"/>
      <c r="T213" s="21"/>
      <c r="U213" s="21"/>
      <c r="V213" s="21"/>
      <c r="W213" s="21"/>
      <c r="X213" s="21"/>
      <c r="Y213" s="21"/>
      <c r="Z213" s="21"/>
      <c r="AA213" s="21"/>
      <c r="AB213" s="21"/>
      <c r="AC213" s="21"/>
    </row>
    <row r="214" spans="3:29" ht="15.75">
      <c r="C214" s="15"/>
      <c r="D214" s="15"/>
      <c r="E214" s="43"/>
      <c r="F214" s="43"/>
      <c r="G214" s="43"/>
      <c r="H214" s="21"/>
      <c r="I214" s="21"/>
      <c r="J214" s="21"/>
      <c r="L214" s="21"/>
      <c r="M214" s="21"/>
      <c r="O214" s="21"/>
      <c r="P214" s="21"/>
      <c r="Q214" s="21"/>
      <c r="R214" s="21"/>
      <c r="S214" s="21"/>
      <c r="T214" s="21"/>
      <c r="U214" s="21"/>
      <c r="V214" s="21"/>
      <c r="W214" s="21"/>
      <c r="X214" s="21"/>
      <c r="Y214" s="21"/>
      <c r="Z214" s="21"/>
      <c r="AA214" s="21"/>
      <c r="AB214" s="21"/>
      <c r="AC214" s="21"/>
    </row>
    <row r="215" spans="3:29" ht="15.75">
      <c r="C215" s="15"/>
      <c r="D215" s="15"/>
      <c r="E215" s="43"/>
      <c r="F215" s="43"/>
      <c r="G215" s="43"/>
      <c r="H215" s="21"/>
      <c r="I215" s="21"/>
      <c r="J215" s="21"/>
      <c r="L215" s="21"/>
      <c r="M215" s="21"/>
      <c r="O215" s="21"/>
      <c r="P215" s="21"/>
      <c r="Q215" s="21"/>
      <c r="R215" s="21"/>
      <c r="S215" s="21"/>
      <c r="T215" s="21"/>
      <c r="U215" s="21"/>
      <c r="V215" s="21"/>
      <c r="W215" s="21"/>
      <c r="X215" s="21"/>
      <c r="Y215" s="21"/>
      <c r="Z215" s="21"/>
      <c r="AA215" s="21"/>
      <c r="AB215" s="21"/>
      <c r="AC215" s="21"/>
    </row>
    <row r="216" spans="3:29" ht="15.75">
      <c r="C216" s="15"/>
      <c r="D216" s="15"/>
      <c r="E216" s="43"/>
      <c r="F216" s="43"/>
      <c r="G216" s="43"/>
      <c r="H216" s="21"/>
      <c r="I216" s="21"/>
      <c r="J216" s="21"/>
      <c r="L216" s="21"/>
      <c r="M216" s="21"/>
      <c r="O216" s="21"/>
      <c r="P216" s="21"/>
      <c r="Q216" s="21"/>
      <c r="R216" s="21"/>
      <c r="S216" s="21"/>
      <c r="T216" s="21"/>
      <c r="U216" s="21"/>
      <c r="V216" s="21"/>
      <c r="W216" s="21"/>
      <c r="X216" s="21"/>
      <c r="Y216" s="21"/>
      <c r="Z216" s="21"/>
      <c r="AA216" s="21"/>
      <c r="AB216" s="21"/>
      <c r="AC216" s="21"/>
    </row>
    <row r="217" spans="3:29" ht="15.75">
      <c r="C217" s="15"/>
      <c r="D217" s="15"/>
      <c r="E217" s="43"/>
      <c r="F217" s="43"/>
      <c r="G217" s="43"/>
      <c r="H217" s="21"/>
      <c r="I217" s="21"/>
      <c r="J217" s="21"/>
      <c r="L217" s="21"/>
      <c r="M217" s="21"/>
      <c r="O217" s="21"/>
      <c r="P217" s="21"/>
      <c r="Q217" s="21"/>
      <c r="R217" s="21"/>
      <c r="S217" s="21"/>
      <c r="T217" s="21"/>
      <c r="U217" s="21"/>
      <c r="V217" s="21"/>
      <c r="W217" s="21"/>
      <c r="X217" s="21"/>
      <c r="Y217" s="21"/>
      <c r="Z217" s="21"/>
      <c r="AA217" s="21"/>
      <c r="AB217" s="21"/>
      <c r="AC217" s="21"/>
    </row>
    <row r="218" spans="3:29" ht="15.75">
      <c r="C218" s="15"/>
      <c r="D218" s="15"/>
      <c r="E218" s="43"/>
      <c r="F218" s="43"/>
      <c r="G218" s="43"/>
      <c r="H218" s="21"/>
      <c r="I218" s="21"/>
      <c r="J218" s="21"/>
      <c r="L218" s="21"/>
      <c r="M218" s="21"/>
      <c r="O218" s="21"/>
      <c r="P218" s="21"/>
      <c r="Q218" s="21"/>
      <c r="R218" s="21"/>
      <c r="S218" s="21"/>
      <c r="T218" s="21"/>
      <c r="U218" s="21"/>
      <c r="V218" s="21"/>
      <c r="W218" s="21"/>
      <c r="X218" s="21"/>
      <c r="Y218" s="21"/>
      <c r="Z218" s="21"/>
      <c r="AA218" s="21"/>
      <c r="AB218" s="21"/>
      <c r="AC218" s="21"/>
    </row>
    <row r="219" spans="3:29" ht="15.75">
      <c r="C219" s="15"/>
      <c r="D219" s="15"/>
      <c r="E219" s="43"/>
      <c r="F219" s="43"/>
      <c r="G219" s="43"/>
      <c r="H219" s="21"/>
      <c r="I219" s="21"/>
      <c r="J219" s="21"/>
      <c r="L219" s="21"/>
      <c r="M219" s="21"/>
      <c r="O219" s="21"/>
      <c r="P219" s="21"/>
      <c r="Q219" s="21"/>
      <c r="R219" s="21"/>
      <c r="S219" s="21"/>
      <c r="T219" s="21"/>
      <c r="U219" s="21"/>
      <c r="V219" s="21"/>
      <c r="W219" s="21"/>
      <c r="X219" s="21"/>
      <c r="Y219" s="21"/>
      <c r="Z219" s="21"/>
      <c r="AA219" s="21"/>
      <c r="AB219" s="21"/>
      <c r="AC219" s="21"/>
    </row>
    <row r="220" spans="3:29" ht="15.75">
      <c r="C220" s="15"/>
      <c r="D220" s="15"/>
      <c r="E220" s="43"/>
      <c r="F220" s="43"/>
      <c r="G220" s="43"/>
      <c r="H220" s="21"/>
      <c r="I220" s="21"/>
      <c r="J220" s="21"/>
      <c r="L220" s="21"/>
      <c r="M220" s="21"/>
      <c r="O220" s="21"/>
      <c r="P220" s="21"/>
      <c r="Q220" s="21"/>
      <c r="R220" s="21"/>
      <c r="S220" s="21"/>
      <c r="T220" s="21"/>
      <c r="U220" s="21"/>
      <c r="V220" s="21"/>
      <c r="W220" s="21"/>
      <c r="X220" s="21"/>
      <c r="Y220" s="21"/>
      <c r="Z220" s="21"/>
      <c r="AA220" s="21"/>
      <c r="AB220" s="21"/>
      <c r="AC220" s="21"/>
    </row>
    <row r="221" spans="3:29" ht="15.75">
      <c r="C221" s="15"/>
      <c r="D221" s="15"/>
      <c r="E221" s="43"/>
      <c r="F221" s="43"/>
      <c r="G221" s="43"/>
      <c r="H221" s="21"/>
      <c r="I221" s="21"/>
      <c r="J221" s="21"/>
      <c r="L221" s="21"/>
      <c r="M221" s="21"/>
      <c r="O221" s="21"/>
      <c r="P221" s="21"/>
      <c r="Q221" s="21"/>
      <c r="R221" s="21"/>
      <c r="S221" s="21"/>
      <c r="T221" s="21"/>
      <c r="U221" s="21"/>
      <c r="V221" s="21"/>
      <c r="W221" s="21"/>
      <c r="X221" s="21"/>
      <c r="Y221" s="21"/>
      <c r="Z221" s="21"/>
      <c r="AA221" s="21"/>
      <c r="AB221" s="21"/>
      <c r="AC221" s="21"/>
    </row>
    <row r="222" spans="3:29" ht="15.75">
      <c r="C222" s="15"/>
      <c r="D222" s="15"/>
      <c r="E222" s="43"/>
      <c r="F222" s="43"/>
      <c r="G222" s="43"/>
      <c r="H222" s="21"/>
      <c r="I222" s="21"/>
      <c r="J222" s="21"/>
      <c r="L222" s="21"/>
      <c r="M222" s="21"/>
      <c r="O222" s="21"/>
      <c r="P222" s="21"/>
      <c r="Q222" s="21"/>
      <c r="R222" s="21"/>
      <c r="S222" s="21"/>
      <c r="T222" s="21"/>
      <c r="U222" s="21"/>
      <c r="V222" s="21"/>
      <c r="W222" s="21"/>
      <c r="X222" s="21"/>
      <c r="Y222" s="21"/>
      <c r="Z222" s="21"/>
      <c r="AA222" s="21"/>
      <c r="AB222" s="21"/>
      <c r="AC222" s="21"/>
    </row>
    <row r="223" spans="3:29" ht="15.75">
      <c r="C223" s="15"/>
      <c r="D223" s="15"/>
      <c r="E223" s="43"/>
      <c r="F223" s="43"/>
      <c r="G223" s="43"/>
      <c r="H223" s="21"/>
      <c r="I223" s="21"/>
      <c r="J223" s="21"/>
      <c r="L223" s="21"/>
      <c r="M223" s="21"/>
      <c r="O223" s="21"/>
      <c r="P223" s="21"/>
      <c r="Q223" s="21"/>
      <c r="R223" s="21"/>
      <c r="S223" s="21"/>
      <c r="T223" s="21"/>
      <c r="U223" s="21"/>
      <c r="V223" s="21"/>
      <c r="W223" s="21"/>
      <c r="X223" s="21"/>
      <c r="Y223" s="21"/>
      <c r="Z223" s="21"/>
      <c r="AA223" s="21"/>
      <c r="AB223" s="21"/>
      <c r="AC223" s="21"/>
    </row>
    <row r="224" spans="3:7" ht="15.75">
      <c r="C224" s="15"/>
      <c r="D224" s="15"/>
      <c r="E224" s="43"/>
      <c r="F224" s="43"/>
      <c r="G224" s="43"/>
    </row>
    <row r="225" spans="3:7" ht="15.75">
      <c r="C225" s="15"/>
      <c r="D225" s="15"/>
      <c r="E225" s="43"/>
      <c r="F225" s="43"/>
      <c r="G225" s="43"/>
    </row>
    <row r="226" spans="3:7" ht="15.75">
      <c r="C226" s="15"/>
      <c r="D226" s="15"/>
      <c r="E226" s="43"/>
      <c r="F226" s="43"/>
      <c r="G226" s="43"/>
    </row>
    <row r="227" spans="3:7" ht="15.75">
      <c r="C227" s="15"/>
      <c r="D227" s="15"/>
      <c r="E227" s="43"/>
      <c r="F227" s="43"/>
      <c r="G227" s="43"/>
    </row>
    <row r="228" spans="3:7" ht="15.75">
      <c r="C228" s="15"/>
      <c r="D228" s="15"/>
      <c r="E228" s="43"/>
      <c r="F228" s="43"/>
      <c r="G228" s="43"/>
    </row>
    <row r="229" spans="3:7" ht="15.75">
      <c r="C229" s="15"/>
      <c r="D229" s="15"/>
      <c r="E229" s="43"/>
      <c r="F229" s="43"/>
      <c r="G229" s="43"/>
    </row>
    <row r="230" spans="3:7" ht="15.75">
      <c r="C230" s="15"/>
      <c r="D230" s="15"/>
      <c r="E230" s="43"/>
      <c r="F230" s="43"/>
      <c r="G230" s="43"/>
    </row>
    <row r="231" spans="3:7" ht="15.75">
      <c r="C231" s="15"/>
      <c r="D231" s="15"/>
      <c r="E231" s="43"/>
      <c r="F231" s="43"/>
      <c r="G231" s="43"/>
    </row>
    <row r="232" spans="3:7" ht="15.75">
      <c r="C232" s="15"/>
      <c r="D232" s="15"/>
      <c r="E232" s="43"/>
      <c r="F232" s="43"/>
      <c r="G232" s="43"/>
    </row>
    <row r="233" spans="3:7" ht="15.75">
      <c r="C233" s="15"/>
      <c r="D233" s="15"/>
      <c r="E233" s="43"/>
      <c r="F233" s="43"/>
      <c r="G233" s="43"/>
    </row>
    <row r="234" spans="3:7" ht="15.75">
      <c r="C234" s="15"/>
      <c r="D234" s="15"/>
      <c r="E234" s="43"/>
      <c r="F234" s="43"/>
      <c r="G234" s="43"/>
    </row>
    <row r="235" spans="3:7" ht="15.75">
      <c r="C235" s="15"/>
      <c r="D235" s="15"/>
      <c r="E235" s="43"/>
      <c r="F235" s="43"/>
      <c r="G235" s="43"/>
    </row>
    <row r="236" spans="3:7" ht="15.75">
      <c r="C236" s="15"/>
      <c r="D236" s="15"/>
      <c r="E236" s="43"/>
      <c r="F236" s="43"/>
      <c r="G236" s="43"/>
    </row>
    <row r="237" spans="3:7" ht="15.75">
      <c r="C237" s="15"/>
      <c r="D237" s="15"/>
      <c r="E237" s="43"/>
      <c r="F237" s="43"/>
      <c r="G237" s="43"/>
    </row>
    <row r="238" spans="3:7" ht="15.75">
      <c r="C238" s="15"/>
      <c r="D238" s="15"/>
      <c r="E238" s="43"/>
      <c r="F238" s="43"/>
      <c r="G238" s="43"/>
    </row>
    <row r="239" spans="3:7" ht="15.75">
      <c r="C239" s="15"/>
      <c r="D239" s="15"/>
      <c r="E239" s="43"/>
      <c r="F239" s="43"/>
      <c r="G239" s="43"/>
    </row>
    <row r="240" spans="3:7" ht="15.75">
      <c r="C240" s="15"/>
      <c r="D240" s="15"/>
      <c r="E240" s="43"/>
      <c r="F240" s="43"/>
      <c r="G240" s="43"/>
    </row>
    <row r="241" spans="3:7" ht="15.75">
      <c r="C241" s="15"/>
      <c r="D241" s="15"/>
      <c r="E241" s="43"/>
      <c r="F241" s="43"/>
      <c r="G241" s="43"/>
    </row>
    <row r="242" spans="3:7" ht="15.75">
      <c r="C242" s="15"/>
      <c r="D242" s="15"/>
      <c r="E242" s="43"/>
      <c r="F242" s="43"/>
      <c r="G242" s="43"/>
    </row>
    <row r="243" spans="3:7" ht="15.75">
      <c r="C243" s="15"/>
      <c r="D243" s="15"/>
      <c r="E243" s="43"/>
      <c r="F243" s="43"/>
      <c r="G243" s="43"/>
    </row>
    <row r="244" spans="3:7" ht="15.75">
      <c r="C244" s="15"/>
      <c r="D244" s="15"/>
      <c r="E244" s="43"/>
      <c r="F244" s="43"/>
      <c r="G244" s="43"/>
    </row>
    <row r="245" spans="3:7" ht="15.75">
      <c r="C245" s="15"/>
      <c r="D245" s="15"/>
      <c r="E245" s="43"/>
      <c r="F245" s="43"/>
      <c r="G245" s="43"/>
    </row>
    <row r="246" spans="3:7" ht="15.75">
      <c r="C246" s="15"/>
      <c r="D246" s="15"/>
      <c r="E246" s="43"/>
      <c r="F246" s="43"/>
      <c r="G246" s="43"/>
    </row>
    <row r="247" spans="3:7" ht="15.75">
      <c r="C247" s="15"/>
      <c r="D247" s="15"/>
      <c r="E247" s="43"/>
      <c r="F247" s="43"/>
      <c r="G247" s="43"/>
    </row>
    <row r="248" spans="3:7" ht="15.75">
      <c r="C248" s="15"/>
      <c r="D248" s="15"/>
      <c r="E248" s="43"/>
      <c r="F248" s="43"/>
      <c r="G248" s="43"/>
    </row>
    <row r="249" spans="3:7" ht="15.75">
      <c r="C249" s="15"/>
      <c r="D249" s="15"/>
      <c r="E249" s="43"/>
      <c r="F249" s="43"/>
      <c r="G249" s="43"/>
    </row>
    <row r="250" spans="3:7" ht="15.75">
      <c r="C250" s="15"/>
      <c r="D250" s="15"/>
      <c r="E250" s="43"/>
      <c r="F250" s="43"/>
      <c r="G250" s="43"/>
    </row>
    <row r="251" spans="3:7" ht="15.75">
      <c r="C251" s="15"/>
      <c r="D251" s="15"/>
      <c r="E251" s="43"/>
      <c r="F251" s="43"/>
      <c r="G251" s="43"/>
    </row>
    <row r="252" spans="3:7" ht="15.75">
      <c r="C252" s="15"/>
      <c r="D252" s="15"/>
      <c r="E252" s="43"/>
      <c r="F252" s="43"/>
      <c r="G252" s="43"/>
    </row>
    <row r="253" spans="3:7" ht="15.75">
      <c r="C253" s="15"/>
      <c r="D253" s="15"/>
      <c r="E253" s="43"/>
      <c r="F253" s="43"/>
      <c r="G253" s="43"/>
    </row>
    <row r="254" spans="3:7" ht="15.75">
      <c r="C254" s="15"/>
      <c r="D254" s="15"/>
      <c r="E254" s="43"/>
      <c r="F254" s="43"/>
      <c r="G254" s="43"/>
    </row>
    <row r="255" spans="3:7" ht="15.75">
      <c r="C255" s="15"/>
      <c r="D255" s="15"/>
      <c r="E255" s="43"/>
      <c r="F255" s="43"/>
      <c r="G255" s="43"/>
    </row>
    <row r="256" spans="3:7" ht="15.75">
      <c r="C256" s="15"/>
      <c r="D256" s="15"/>
      <c r="E256" s="43"/>
      <c r="F256" s="43"/>
      <c r="G256" s="43"/>
    </row>
    <row r="257" spans="3:7" ht="15.75">
      <c r="C257" s="15"/>
      <c r="D257" s="15"/>
      <c r="E257" s="43"/>
      <c r="F257" s="43"/>
      <c r="G257" s="43"/>
    </row>
    <row r="258" spans="3:7" ht="15.75">
      <c r="C258" s="15"/>
      <c r="D258" s="15"/>
      <c r="E258" s="43"/>
      <c r="F258" s="43"/>
      <c r="G258" s="43"/>
    </row>
    <row r="259" spans="3:7" ht="15.75">
      <c r="C259" s="15"/>
      <c r="D259" s="15"/>
      <c r="E259" s="43"/>
      <c r="F259" s="43"/>
      <c r="G259" s="43"/>
    </row>
    <row r="260" spans="3:7" ht="15.75">
      <c r="C260" s="15"/>
      <c r="D260" s="15"/>
      <c r="E260" s="43"/>
      <c r="F260" s="43"/>
      <c r="G260" s="43"/>
    </row>
    <row r="261" spans="3:7" ht="15.75">
      <c r="C261" s="15"/>
      <c r="D261" s="15"/>
      <c r="E261" s="43"/>
      <c r="F261" s="43"/>
      <c r="G261" s="43"/>
    </row>
    <row r="262" spans="3:7" ht="15.75">
      <c r="C262" s="15"/>
      <c r="D262" s="15"/>
      <c r="E262" s="43"/>
      <c r="F262" s="43"/>
      <c r="G262" s="43"/>
    </row>
    <row r="263" spans="3:7" ht="15.75">
      <c r="C263" s="15"/>
      <c r="D263" s="15"/>
      <c r="E263" s="43"/>
      <c r="F263" s="43"/>
      <c r="G263" s="43"/>
    </row>
    <row r="264" spans="3:7" ht="15.75">
      <c r="C264" s="15"/>
      <c r="D264" s="15"/>
      <c r="E264" s="43"/>
      <c r="F264" s="43"/>
      <c r="G264" s="43"/>
    </row>
    <row r="265" spans="3:7" ht="15.75">
      <c r="C265" s="15"/>
      <c r="D265" s="15"/>
      <c r="E265" s="43"/>
      <c r="F265" s="43"/>
      <c r="G265" s="43"/>
    </row>
    <row r="266" spans="3:7" ht="15.75">
      <c r="C266" s="15"/>
      <c r="D266" s="15"/>
      <c r="E266" s="43"/>
      <c r="F266" s="43"/>
      <c r="G266" s="43"/>
    </row>
    <row r="267" spans="3:7" ht="15.75">
      <c r="C267" s="15"/>
      <c r="D267" s="15"/>
      <c r="E267" s="43"/>
      <c r="F267" s="43"/>
      <c r="G267" s="43"/>
    </row>
    <row r="268" spans="3:7" ht="15.75">
      <c r="C268" s="15"/>
      <c r="D268" s="15"/>
      <c r="E268" s="43"/>
      <c r="F268" s="43"/>
      <c r="G268" s="43"/>
    </row>
    <row r="269" spans="3:7" ht="15.75">
      <c r="C269" s="15"/>
      <c r="D269" s="15"/>
      <c r="E269" s="43"/>
      <c r="F269" s="43"/>
      <c r="G269" s="43"/>
    </row>
    <row r="270" spans="3:7" ht="15.75">
      <c r="C270" s="15"/>
      <c r="D270" s="15"/>
      <c r="E270" s="43"/>
      <c r="F270" s="43"/>
      <c r="G270" s="43"/>
    </row>
    <row r="271" spans="3:7" ht="15.75">
      <c r="C271" s="15"/>
      <c r="D271" s="15"/>
      <c r="E271" s="43"/>
      <c r="F271" s="43"/>
      <c r="G271" s="43"/>
    </row>
    <row r="272" spans="3:7" ht="15.75">
      <c r="C272" s="15"/>
      <c r="D272" s="15"/>
      <c r="E272" s="43"/>
      <c r="F272" s="43"/>
      <c r="G272" s="43"/>
    </row>
    <row r="273" spans="3:7" ht="15.75">
      <c r="C273" s="15"/>
      <c r="D273" s="15"/>
      <c r="E273" s="43"/>
      <c r="F273" s="43"/>
      <c r="G273" s="43"/>
    </row>
    <row r="274" spans="3:7" ht="15.75">
      <c r="C274" s="15"/>
      <c r="D274" s="15"/>
      <c r="E274" s="43"/>
      <c r="F274" s="43"/>
      <c r="G274" s="43"/>
    </row>
    <row r="275" spans="3:7" ht="15.75">
      <c r="C275" s="15"/>
      <c r="D275" s="15"/>
      <c r="E275" s="43"/>
      <c r="F275" s="43"/>
      <c r="G275" s="43"/>
    </row>
    <row r="276" spans="3:7" ht="15.75">
      <c r="C276" s="15"/>
      <c r="D276" s="15"/>
      <c r="E276" s="43"/>
      <c r="F276" s="43"/>
      <c r="G276" s="43"/>
    </row>
    <row r="277" spans="3:7" ht="15.75">
      <c r="C277" s="15"/>
      <c r="D277" s="15"/>
      <c r="E277" s="43"/>
      <c r="F277" s="43"/>
      <c r="G277" s="43"/>
    </row>
    <row r="278" spans="3:7" ht="15.75">
      <c r="C278" s="15"/>
      <c r="D278" s="15"/>
      <c r="E278" s="43"/>
      <c r="F278" s="43"/>
      <c r="G278" s="43"/>
    </row>
    <row r="279" spans="3:7" ht="15.75">
      <c r="C279" s="15"/>
      <c r="D279" s="15"/>
      <c r="E279" s="43"/>
      <c r="F279" s="43"/>
      <c r="G279" s="43"/>
    </row>
    <row r="280" spans="3:7" ht="15.75">
      <c r="C280" s="15"/>
      <c r="D280" s="15"/>
      <c r="E280" s="43"/>
      <c r="F280" s="43"/>
      <c r="G280" s="43"/>
    </row>
    <row r="281" spans="3:7" ht="15.75">
      <c r="C281" s="15"/>
      <c r="D281" s="15"/>
      <c r="E281" s="43"/>
      <c r="F281" s="43"/>
      <c r="G281" s="43"/>
    </row>
    <row r="282" spans="3:7" ht="15.75">
      <c r="C282" s="15"/>
      <c r="D282" s="15"/>
      <c r="E282" s="43"/>
      <c r="F282" s="43"/>
      <c r="G282" s="43"/>
    </row>
    <row r="283" spans="3:7" ht="15.75">
      <c r="C283" s="15"/>
      <c r="D283" s="15"/>
      <c r="E283" s="43"/>
      <c r="F283" s="43"/>
      <c r="G283" s="43"/>
    </row>
    <row r="284" spans="3:7" ht="15.75">
      <c r="C284" s="15"/>
      <c r="D284" s="15"/>
      <c r="E284" s="43"/>
      <c r="F284" s="43"/>
      <c r="G284" s="43"/>
    </row>
    <row r="285" spans="3:7" ht="15.75">
      <c r="C285" s="15"/>
      <c r="D285" s="15"/>
      <c r="E285" s="43"/>
      <c r="F285" s="43"/>
      <c r="G285" s="43"/>
    </row>
    <row r="286" spans="3:7" ht="15.75">
      <c r="C286" s="15"/>
      <c r="D286" s="15"/>
      <c r="E286" s="43"/>
      <c r="F286" s="43"/>
      <c r="G286" s="43"/>
    </row>
    <row r="287" spans="3:7" ht="15.75">
      <c r="C287" s="15"/>
      <c r="D287" s="15"/>
      <c r="E287" s="43"/>
      <c r="F287" s="43"/>
      <c r="G287" s="43"/>
    </row>
    <row r="288" spans="3:7" ht="15.75">
      <c r="C288" s="15"/>
      <c r="D288" s="15"/>
      <c r="E288" s="43"/>
      <c r="F288" s="43"/>
      <c r="G288" s="43"/>
    </row>
    <row r="289" spans="3:7" ht="15.75">
      <c r="C289" s="15"/>
      <c r="D289" s="15"/>
      <c r="E289" s="43"/>
      <c r="F289" s="43"/>
      <c r="G289" s="43"/>
    </row>
    <row r="290" spans="3:7" ht="15.75">
      <c r="C290" s="15"/>
      <c r="D290" s="15"/>
      <c r="E290" s="43"/>
      <c r="F290" s="43"/>
      <c r="G290" s="43"/>
    </row>
    <row r="291" spans="3:7" ht="15.75">
      <c r="C291" s="15"/>
      <c r="D291" s="15"/>
      <c r="E291" s="43"/>
      <c r="F291" s="43"/>
      <c r="G291" s="43"/>
    </row>
    <row r="292" spans="3:7" ht="15.75">
      <c r="C292" s="15"/>
      <c r="D292" s="15"/>
      <c r="E292" s="43"/>
      <c r="F292" s="43"/>
      <c r="G292" s="43"/>
    </row>
    <row r="293" spans="3:7" ht="15.75">
      <c r="C293" s="15"/>
      <c r="D293" s="15"/>
      <c r="E293" s="43"/>
      <c r="F293" s="43"/>
      <c r="G293" s="43"/>
    </row>
    <row r="294" spans="3:7" ht="15.75">
      <c r="C294" s="15"/>
      <c r="D294" s="15"/>
      <c r="E294" s="43"/>
      <c r="F294" s="43"/>
      <c r="G294" s="43"/>
    </row>
    <row r="295" spans="3:7" ht="15.75">
      <c r="C295" s="15"/>
      <c r="D295" s="15"/>
      <c r="E295" s="43"/>
      <c r="F295" s="43"/>
      <c r="G295" s="43"/>
    </row>
    <row r="296" spans="3:7" ht="15.75">
      <c r="C296" s="15"/>
      <c r="D296" s="15"/>
      <c r="E296" s="43"/>
      <c r="F296" s="43"/>
      <c r="G296" s="43"/>
    </row>
    <row r="297" spans="3:7" ht="15.75">
      <c r="C297" s="15"/>
      <c r="D297" s="15"/>
      <c r="E297" s="43"/>
      <c r="F297" s="43"/>
      <c r="G297" s="43"/>
    </row>
    <row r="298" spans="3:7" ht="15.75">
      <c r="C298" s="15"/>
      <c r="D298" s="15"/>
      <c r="E298" s="43"/>
      <c r="F298" s="43"/>
      <c r="G298" s="43"/>
    </row>
    <row r="299" spans="3:7" ht="15.75">
      <c r="C299" s="15"/>
      <c r="D299" s="15"/>
      <c r="E299" s="43"/>
      <c r="F299" s="43"/>
      <c r="G299" s="43"/>
    </row>
    <row r="300" spans="3:7" ht="15.75">
      <c r="C300" s="15"/>
      <c r="D300" s="15"/>
      <c r="E300" s="43"/>
      <c r="F300" s="43"/>
      <c r="G300" s="43"/>
    </row>
    <row r="301" spans="3:7" ht="15.75">
      <c r="C301" s="15"/>
      <c r="D301" s="15"/>
      <c r="E301" s="43"/>
      <c r="F301" s="43"/>
      <c r="G301" s="43"/>
    </row>
    <row r="302" spans="3:7" ht="15.75">
      <c r="C302" s="15"/>
      <c r="D302" s="15"/>
      <c r="E302" s="43"/>
      <c r="F302" s="43"/>
      <c r="G302" s="43"/>
    </row>
    <row r="303" spans="3:7" ht="15.75">
      <c r="C303" s="15"/>
      <c r="D303" s="15"/>
      <c r="E303" s="43"/>
      <c r="F303" s="43"/>
      <c r="G303" s="43"/>
    </row>
    <row r="304" spans="3:7" ht="15.75">
      <c r="C304" s="15"/>
      <c r="D304" s="15"/>
      <c r="E304" s="43"/>
      <c r="F304" s="43"/>
      <c r="G304" s="43"/>
    </row>
    <row r="305" spans="3:7" ht="15.75">
      <c r="C305" s="15"/>
      <c r="D305" s="15"/>
      <c r="E305" s="43"/>
      <c r="F305" s="43"/>
      <c r="G305" s="43"/>
    </row>
    <row r="306" spans="3:7" ht="15.75">
      <c r="C306" s="15"/>
      <c r="D306" s="15"/>
      <c r="E306" s="43"/>
      <c r="F306" s="43"/>
      <c r="G306" s="43"/>
    </row>
    <row r="307" spans="3:7" ht="15.75">
      <c r="C307" s="15"/>
      <c r="D307" s="15"/>
      <c r="E307" s="43"/>
      <c r="F307" s="43"/>
      <c r="G307" s="43"/>
    </row>
    <row r="308" spans="3:7" ht="15.75">
      <c r="C308" s="15"/>
      <c r="D308" s="15"/>
      <c r="E308" s="43"/>
      <c r="F308" s="43"/>
      <c r="G308" s="43"/>
    </row>
    <row r="309" spans="3:7" ht="15.75">
      <c r="C309" s="15"/>
      <c r="D309" s="15"/>
      <c r="E309" s="43"/>
      <c r="F309" s="43"/>
      <c r="G309" s="43"/>
    </row>
    <row r="310" spans="3:7" ht="15.75">
      <c r="C310" s="15"/>
      <c r="D310" s="15"/>
      <c r="E310" s="43"/>
      <c r="F310" s="43"/>
      <c r="G310" s="43"/>
    </row>
    <row r="311" spans="3:7" ht="15.75">
      <c r="C311" s="15"/>
      <c r="D311" s="15"/>
      <c r="E311" s="43"/>
      <c r="F311" s="43"/>
      <c r="G311" s="43"/>
    </row>
    <row r="312" spans="3:7" ht="15.75">
      <c r="C312" s="15"/>
      <c r="D312" s="15"/>
      <c r="E312" s="43"/>
      <c r="F312" s="43"/>
      <c r="G312" s="43"/>
    </row>
    <row r="313" spans="3:7" ht="15.75">
      <c r="C313" s="15"/>
      <c r="D313" s="15"/>
      <c r="E313" s="43"/>
      <c r="F313" s="43"/>
      <c r="G313" s="43"/>
    </row>
    <row r="314" spans="3:7" ht="15.75">
      <c r="C314" s="15"/>
      <c r="D314" s="15"/>
      <c r="E314" s="43"/>
      <c r="F314" s="43"/>
      <c r="G314" s="43"/>
    </row>
    <row r="315" spans="3:7" ht="15.75">
      <c r="C315" s="15"/>
      <c r="D315" s="15"/>
      <c r="E315" s="43"/>
      <c r="F315" s="43"/>
      <c r="G315" s="43"/>
    </row>
    <row r="316" spans="3:7" ht="15.75">
      <c r="C316" s="15"/>
      <c r="D316" s="15"/>
      <c r="E316" s="43"/>
      <c r="F316" s="43"/>
      <c r="G316" s="43"/>
    </row>
    <row r="317" spans="3:7" ht="15.75">
      <c r="C317" s="15"/>
      <c r="D317" s="15"/>
      <c r="E317" s="43"/>
      <c r="F317" s="43"/>
      <c r="G317" s="43"/>
    </row>
    <row r="318" spans="3:7" ht="15.75">
      <c r="C318" s="15"/>
      <c r="D318" s="15"/>
      <c r="E318" s="43"/>
      <c r="F318" s="43"/>
      <c r="G318" s="43"/>
    </row>
    <row r="319" spans="3:7" ht="15.75">
      <c r="C319" s="15"/>
      <c r="D319" s="15"/>
      <c r="E319" s="43"/>
      <c r="F319" s="43"/>
      <c r="G319" s="43"/>
    </row>
    <row r="320" spans="3:7" ht="15.75">
      <c r="C320" s="15"/>
      <c r="D320" s="15"/>
      <c r="E320" s="43"/>
      <c r="F320" s="43"/>
      <c r="G320" s="43"/>
    </row>
    <row r="321" spans="3:7" ht="15.75">
      <c r="C321" s="15"/>
      <c r="D321" s="15"/>
      <c r="E321" s="43"/>
      <c r="F321" s="43"/>
      <c r="G321" s="43"/>
    </row>
    <row r="322" spans="3:7" ht="15.75">
      <c r="C322" s="15"/>
      <c r="D322" s="15"/>
      <c r="E322" s="43"/>
      <c r="F322" s="43"/>
      <c r="G322" s="43"/>
    </row>
    <row r="323" spans="3:7" ht="15.75">
      <c r="C323" s="15"/>
      <c r="D323" s="15"/>
      <c r="E323" s="43"/>
      <c r="F323" s="43"/>
      <c r="G323" s="43"/>
    </row>
    <row r="324" spans="3:7" ht="15.75">
      <c r="C324" s="15"/>
      <c r="D324" s="15"/>
      <c r="E324" s="43"/>
      <c r="F324" s="43"/>
      <c r="G324" s="43"/>
    </row>
    <row r="325" spans="3:7" ht="15.75">
      <c r="C325" s="15"/>
      <c r="D325" s="15"/>
      <c r="E325" s="43"/>
      <c r="F325" s="43"/>
      <c r="G325" s="43"/>
    </row>
    <row r="326" spans="3:7" ht="15.75">
      <c r="C326" s="15"/>
      <c r="D326" s="15"/>
      <c r="E326" s="43"/>
      <c r="F326" s="43"/>
      <c r="G326" s="43"/>
    </row>
    <row r="327" spans="3:7" ht="15.75">
      <c r="C327" s="15"/>
      <c r="D327" s="15"/>
      <c r="E327" s="43"/>
      <c r="F327" s="43"/>
      <c r="G327" s="43"/>
    </row>
    <row r="328" spans="3:7" ht="15.75">
      <c r="C328" s="15"/>
      <c r="D328" s="15"/>
      <c r="E328" s="43"/>
      <c r="F328" s="43"/>
      <c r="G328" s="43"/>
    </row>
    <row r="329" spans="3:7" ht="15.75">
      <c r="C329" s="15"/>
      <c r="D329" s="15"/>
      <c r="E329" s="43"/>
      <c r="F329" s="43"/>
      <c r="G329" s="43"/>
    </row>
    <row r="330" spans="3:7" ht="15.75">
      <c r="C330" s="15"/>
      <c r="D330" s="15"/>
      <c r="E330" s="43"/>
      <c r="F330" s="43"/>
      <c r="G330" s="43"/>
    </row>
    <row r="331" spans="3:7" ht="15.75">
      <c r="C331" s="15"/>
      <c r="D331" s="15"/>
      <c r="E331" s="43"/>
      <c r="F331" s="43"/>
      <c r="G331" s="43"/>
    </row>
    <row r="332" spans="3:7" ht="15.75">
      <c r="C332" s="15"/>
      <c r="D332" s="15"/>
      <c r="E332" s="43"/>
      <c r="F332" s="43"/>
      <c r="G332" s="43"/>
    </row>
    <row r="333" spans="3:7" ht="15.75">
      <c r="C333" s="15"/>
      <c r="D333" s="15"/>
      <c r="E333" s="43"/>
      <c r="F333" s="43"/>
      <c r="G333" s="43"/>
    </row>
    <row r="334" spans="3:7" ht="15.75">
      <c r="C334" s="15"/>
      <c r="D334" s="15"/>
      <c r="E334" s="43"/>
      <c r="F334" s="43"/>
      <c r="G334" s="43"/>
    </row>
    <row r="335" spans="3:7" ht="15.75">
      <c r="C335" s="15"/>
      <c r="D335" s="15"/>
      <c r="E335" s="43"/>
      <c r="F335" s="43"/>
      <c r="G335" s="43"/>
    </row>
    <row r="336" spans="3:7" ht="15.75">
      <c r="C336" s="15"/>
      <c r="D336" s="15"/>
      <c r="E336" s="43"/>
      <c r="F336" s="43"/>
      <c r="G336" s="43"/>
    </row>
    <row r="337" spans="3:7" ht="15.75">
      <c r="C337" s="15"/>
      <c r="D337" s="15"/>
      <c r="E337" s="43"/>
      <c r="F337" s="43"/>
      <c r="G337" s="43"/>
    </row>
    <row r="338" spans="3:7" ht="15.75">
      <c r="C338" s="15"/>
      <c r="D338" s="15"/>
      <c r="E338" s="43"/>
      <c r="F338" s="43"/>
      <c r="G338" s="43"/>
    </row>
    <row r="339" spans="3:7" ht="15.75">
      <c r="C339" s="15"/>
      <c r="D339" s="15"/>
      <c r="E339" s="43"/>
      <c r="F339" s="43"/>
      <c r="G339" s="43"/>
    </row>
    <row r="340" spans="3:7" ht="15.75">
      <c r="C340" s="15"/>
      <c r="D340" s="15"/>
      <c r="E340" s="43"/>
      <c r="F340" s="43"/>
      <c r="G340" s="43"/>
    </row>
    <row r="341" spans="3:7" ht="15.75">
      <c r="C341" s="15"/>
      <c r="D341" s="15"/>
      <c r="E341" s="43"/>
      <c r="F341" s="43"/>
      <c r="G341" s="43"/>
    </row>
    <row r="342" spans="3:7" ht="15.75">
      <c r="C342" s="15"/>
      <c r="D342" s="15"/>
      <c r="E342" s="43"/>
      <c r="F342" s="43"/>
      <c r="G342" s="43"/>
    </row>
    <row r="343" spans="3:7" ht="15.75">
      <c r="C343" s="15"/>
      <c r="D343" s="15"/>
      <c r="E343" s="43"/>
      <c r="F343" s="43"/>
      <c r="G343" s="43"/>
    </row>
    <row r="344" spans="3:7" ht="15.75">
      <c r="C344" s="15"/>
      <c r="D344" s="15"/>
      <c r="E344" s="43"/>
      <c r="F344" s="43"/>
      <c r="G344" s="43"/>
    </row>
    <row r="345" spans="3:7" ht="15.75">
      <c r="C345" s="15"/>
      <c r="D345" s="15"/>
      <c r="E345" s="43"/>
      <c r="F345" s="43"/>
      <c r="G345" s="43"/>
    </row>
    <row r="346" spans="3:7" ht="15.75">
      <c r="C346" s="15"/>
      <c r="D346" s="15"/>
      <c r="E346" s="43"/>
      <c r="F346" s="43"/>
      <c r="G346" s="43"/>
    </row>
    <row r="347" spans="3:7" ht="15.75">
      <c r="C347" s="15"/>
      <c r="D347" s="15"/>
      <c r="E347" s="43"/>
      <c r="F347" s="43"/>
      <c r="G347" s="43"/>
    </row>
    <row r="348" spans="3:7" ht="15.75">
      <c r="C348" s="15"/>
      <c r="D348" s="15"/>
      <c r="E348" s="43"/>
      <c r="F348" s="43"/>
      <c r="G348" s="43"/>
    </row>
    <row r="349" spans="3:7" ht="15.75">
      <c r="C349" s="15"/>
      <c r="D349" s="15"/>
      <c r="E349" s="43"/>
      <c r="F349" s="43"/>
      <c r="G349" s="43"/>
    </row>
    <row r="350" spans="3:7" ht="15.75">
      <c r="C350" s="15"/>
      <c r="D350" s="15"/>
      <c r="E350" s="43"/>
      <c r="F350" s="43"/>
      <c r="G350" s="43"/>
    </row>
    <row r="351" spans="3:7" ht="15.75">
      <c r="C351" s="15"/>
      <c r="D351" s="15"/>
      <c r="E351" s="43"/>
      <c r="F351" s="43"/>
      <c r="G351" s="43"/>
    </row>
    <row r="352" spans="3:7" ht="15.75">
      <c r="C352" s="15"/>
      <c r="D352" s="15"/>
      <c r="E352" s="43"/>
      <c r="F352" s="43"/>
      <c r="G352" s="43"/>
    </row>
    <row r="353" spans="3:7" ht="15.75">
      <c r="C353" s="15"/>
      <c r="D353" s="15"/>
      <c r="E353" s="43"/>
      <c r="F353" s="43"/>
      <c r="G353" s="43"/>
    </row>
    <row r="354" spans="3:7" ht="15.75">
      <c r="C354" s="15"/>
      <c r="D354" s="15"/>
      <c r="E354" s="43"/>
      <c r="F354" s="43"/>
      <c r="G354" s="43"/>
    </row>
    <row r="355" spans="3:7" ht="15.75">
      <c r="C355" s="15"/>
      <c r="D355" s="15"/>
      <c r="E355" s="43"/>
      <c r="F355" s="43"/>
      <c r="G355" s="43"/>
    </row>
    <row r="356" spans="3:7" ht="15.75">
      <c r="C356" s="15"/>
      <c r="D356" s="15"/>
      <c r="E356" s="43"/>
      <c r="F356" s="43"/>
      <c r="G356" s="43"/>
    </row>
    <row r="357" spans="3:7" ht="15.75">
      <c r="C357" s="15"/>
      <c r="D357" s="15"/>
      <c r="E357" s="43"/>
      <c r="F357" s="43"/>
      <c r="G357" s="43"/>
    </row>
    <row r="358" spans="3:7" ht="15.75">
      <c r="C358" s="15"/>
      <c r="D358" s="15"/>
      <c r="E358" s="43"/>
      <c r="F358" s="43"/>
      <c r="G358" s="43"/>
    </row>
    <row r="359" spans="3:7" ht="15.75">
      <c r="C359" s="15"/>
      <c r="D359" s="15"/>
      <c r="E359" s="43"/>
      <c r="F359" s="43"/>
      <c r="G359" s="43"/>
    </row>
    <row r="360" spans="3:7" ht="15.75">
      <c r="C360" s="15"/>
      <c r="D360" s="15"/>
      <c r="E360" s="43"/>
      <c r="F360" s="43"/>
      <c r="G360" s="43"/>
    </row>
    <row r="361" spans="3:7" ht="15.75">
      <c r="C361" s="15"/>
      <c r="D361" s="15"/>
      <c r="E361" s="43"/>
      <c r="F361" s="43"/>
      <c r="G361" s="43"/>
    </row>
    <row r="362" spans="3:7" ht="15.75">
      <c r="C362" s="15"/>
      <c r="D362" s="15"/>
      <c r="E362" s="43"/>
      <c r="F362" s="43"/>
      <c r="G362" s="43"/>
    </row>
    <row r="363" spans="3:7" ht="15.75">
      <c r="C363" s="15"/>
      <c r="D363" s="15"/>
      <c r="E363" s="43"/>
      <c r="F363" s="43"/>
      <c r="G363" s="43"/>
    </row>
    <row r="364" spans="3:7" ht="15.75">
      <c r="C364" s="15"/>
      <c r="D364" s="15"/>
      <c r="E364" s="43"/>
      <c r="F364" s="43"/>
      <c r="G364" s="43"/>
    </row>
    <row r="365" spans="3:7" ht="15.75">
      <c r="C365" s="15"/>
      <c r="D365" s="15"/>
      <c r="E365" s="43"/>
      <c r="F365" s="43"/>
      <c r="G365" s="43"/>
    </row>
    <row r="366" spans="3:7" ht="15.75">
      <c r="C366" s="15"/>
      <c r="D366" s="15"/>
      <c r="E366" s="43"/>
      <c r="F366" s="43"/>
      <c r="G366" s="43"/>
    </row>
    <row r="367" spans="3:7" ht="15.75">
      <c r="C367" s="15"/>
      <c r="D367" s="15"/>
      <c r="E367" s="43"/>
      <c r="F367" s="43"/>
      <c r="G367" s="43"/>
    </row>
    <row r="368" spans="3:7" ht="15.75">
      <c r="C368" s="15"/>
      <c r="D368" s="15"/>
      <c r="E368" s="43"/>
      <c r="F368" s="43"/>
      <c r="G368" s="43"/>
    </row>
    <row r="369" spans="3:7" ht="15.75">
      <c r="C369" s="15"/>
      <c r="D369" s="15"/>
      <c r="E369" s="43"/>
      <c r="F369" s="43"/>
      <c r="G369" s="43"/>
    </row>
    <row r="370" spans="3:7" ht="15.75">
      <c r="C370" s="15"/>
      <c r="D370" s="15"/>
      <c r="E370" s="43"/>
      <c r="F370" s="43"/>
      <c r="G370" s="43"/>
    </row>
    <row r="371" spans="3:7" ht="15.75">
      <c r="C371" s="15"/>
      <c r="D371" s="15"/>
      <c r="E371" s="43"/>
      <c r="F371" s="43"/>
      <c r="G371" s="43"/>
    </row>
    <row r="372" spans="3:7" ht="15.75">
      <c r="C372" s="15"/>
      <c r="D372" s="15"/>
      <c r="E372" s="43"/>
      <c r="F372" s="43"/>
      <c r="G372" s="43"/>
    </row>
    <row r="373" spans="3:7" ht="15.75">
      <c r="C373" s="15"/>
      <c r="D373" s="15"/>
      <c r="E373" s="43"/>
      <c r="F373" s="43"/>
      <c r="G373" s="43"/>
    </row>
    <row r="374" spans="3:7" ht="15.75">
      <c r="C374" s="15"/>
      <c r="D374" s="15"/>
      <c r="E374" s="43"/>
      <c r="F374" s="43"/>
      <c r="G374" s="43"/>
    </row>
    <row r="375" spans="3:7" ht="15.75">
      <c r="C375" s="15"/>
      <c r="D375" s="15"/>
      <c r="E375" s="43"/>
      <c r="F375" s="43"/>
      <c r="G375" s="43"/>
    </row>
    <row r="376" spans="3:7" ht="15.75">
      <c r="C376" s="15"/>
      <c r="D376" s="15"/>
      <c r="E376" s="43"/>
      <c r="F376" s="43"/>
      <c r="G376" s="43"/>
    </row>
    <row r="377" spans="3:7" ht="15.75">
      <c r="C377" s="15"/>
      <c r="D377" s="15"/>
      <c r="E377" s="43"/>
      <c r="F377" s="43"/>
      <c r="G377" s="43"/>
    </row>
    <row r="378" spans="3:7" ht="15.75">
      <c r="C378" s="15"/>
      <c r="D378" s="15"/>
      <c r="E378" s="43"/>
      <c r="F378" s="43"/>
      <c r="G378" s="43"/>
    </row>
    <row r="379" spans="3:7" ht="15.75">
      <c r="C379" s="15"/>
      <c r="D379" s="15"/>
      <c r="E379" s="43"/>
      <c r="F379" s="43"/>
      <c r="G379" s="43"/>
    </row>
    <row r="380" spans="3:7" ht="15.75">
      <c r="C380" s="15"/>
      <c r="D380" s="15"/>
      <c r="E380" s="43"/>
      <c r="F380" s="43"/>
      <c r="G380" s="43"/>
    </row>
    <row r="381" spans="3:7" ht="15.75">
      <c r="C381" s="15"/>
      <c r="D381" s="15"/>
      <c r="E381" s="43"/>
      <c r="F381" s="43"/>
      <c r="G381" s="43"/>
    </row>
    <row r="382" spans="3:7" ht="15.75">
      <c r="C382" s="15"/>
      <c r="D382" s="15"/>
      <c r="E382" s="43"/>
      <c r="F382" s="43"/>
      <c r="G382" s="43"/>
    </row>
    <row r="383" spans="3:7" ht="15.75">
      <c r="C383" s="15"/>
      <c r="D383" s="15"/>
      <c r="E383" s="43"/>
      <c r="F383" s="43"/>
      <c r="G383" s="43"/>
    </row>
    <row r="384" spans="3:7" ht="15.75">
      <c r="C384" s="15"/>
      <c r="D384" s="15"/>
      <c r="E384" s="43"/>
      <c r="F384" s="43"/>
      <c r="G384" s="43"/>
    </row>
    <row r="385" spans="3:7" ht="15.75">
      <c r="C385" s="15"/>
      <c r="D385" s="15"/>
      <c r="E385" s="43"/>
      <c r="F385" s="43"/>
      <c r="G385" s="43"/>
    </row>
    <row r="386" spans="3:7" ht="15.75">
      <c r="C386" s="15"/>
      <c r="D386" s="15"/>
      <c r="E386" s="43"/>
      <c r="F386" s="43"/>
      <c r="G386" s="43"/>
    </row>
    <row r="387" spans="3:7" ht="15.75">
      <c r="C387" s="15"/>
      <c r="D387" s="15"/>
      <c r="E387" s="43"/>
      <c r="F387" s="43"/>
      <c r="G387" s="43"/>
    </row>
    <row r="388" spans="3:7" ht="15.75">
      <c r="C388" s="15"/>
      <c r="D388" s="15"/>
      <c r="E388" s="43"/>
      <c r="F388" s="43"/>
      <c r="G388" s="43"/>
    </row>
    <row r="389" spans="3:7" ht="15.75">
      <c r="C389" s="15"/>
      <c r="D389" s="15"/>
      <c r="E389" s="43"/>
      <c r="F389" s="43"/>
      <c r="G389" s="43"/>
    </row>
    <row r="390" spans="3:7" ht="15.75">
      <c r="C390" s="15"/>
      <c r="D390" s="15"/>
      <c r="E390" s="43"/>
      <c r="F390" s="43"/>
      <c r="G390" s="43"/>
    </row>
    <row r="391" spans="3:7" ht="15.75">
      <c r="C391" s="15"/>
      <c r="D391" s="15"/>
      <c r="E391" s="43"/>
      <c r="F391" s="43"/>
      <c r="G391" s="43"/>
    </row>
    <row r="392" spans="3:7" ht="15.75">
      <c r="C392" s="15"/>
      <c r="D392" s="15"/>
      <c r="E392" s="43"/>
      <c r="F392" s="43"/>
      <c r="G392" s="43"/>
    </row>
    <row r="393" spans="3:7" ht="15.75">
      <c r="C393" s="15"/>
      <c r="D393" s="15"/>
      <c r="E393" s="43"/>
      <c r="F393" s="43"/>
      <c r="G393" s="43"/>
    </row>
    <row r="394" spans="3:7" ht="15.75">
      <c r="C394" s="15"/>
      <c r="D394" s="15"/>
      <c r="E394" s="43"/>
      <c r="F394" s="43"/>
      <c r="G394" s="43"/>
    </row>
    <row r="395" spans="3:7" ht="15.75">
      <c r="C395" s="15"/>
      <c r="D395" s="15"/>
      <c r="E395" s="43"/>
      <c r="F395" s="43"/>
      <c r="G395" s="43"/>
    </row>
    <row r="396" spans="3:7" ht="15.75">
      <c r="C396" s="15"/>
      <c r="D396" s="15"/>
      <c r="E396" s="43"/>
      <c r="F396" s="43"/>
      <c r="G396" s="43"/>
    </row>
    <row r="397" spans="3:7" ht="15.75">
      <c r="C397" s="15"/>
      <c r="D397" s="15"/>
      <c r="E397" s="43"/>
      <c r="F397" s="43"/>
      <c r="G397" s="43"/>
    </row>
    <row r="398" spans="3:7" ht="15.75">
      <c r="C398" s="15"/>
      <c r="D398" s="15"/>
      <c r="E398" s="43"/>
      <c r="F398" s="43"/>
      <c r="G398" s="43"/>
    </row>
    <row r="399" spans="3:7" ht="15.75">
      <c r="C399" s="15"/>
      <c r="D399" s="15"/>
      <c r="E399" s="43"/>
      <c r="F399" s="43"/>
      <c r="G399" s="43"/>
    </row>
    <row r="400" spans="3:7" ht="15.75">
      <c r="C400" s="15"/>
      <c r="D400" s="15"/>
      <c r="E400" s="43"/>
      <c r="F400" s="43"/>
      <c r="G400" s="43"/>
    </row>
    <row r="401" spans="3:7" ht="15.75">
      <c r="C401" s="15"/>
      <c r="D401" s="15"/>
      <c r="E401" s="43"/>
      <c r="F401" s="43"/>
      <c r="G401" s="43"/>
    </row>
    <row r="402" spans="3:7" ht="15.75">
      <c r="C402" s="15"/>
      <c r="D402" s="15"/>
      <c r="E402" s="43"/>
      <c r="F402" s="43"/>
      <c r="G402" s="43"/>
    </row>
    <row r="403" spans="3:7" ht="15.75">
      <c r="C403" s="15"/>
      <c r="D403" s="15"/>
      <c r="E403" s="43"/>
      <c r="F403" s="43"/>
      <c r="G403" s="43"/>
    </row>
    <row r="404" spans="3:7" ht="15.75">
      <c r="C404" s="15"/>
      <c r="D404" s="15"/>
      <c r="E404" s="43"/>
      <c r="F404" s="43"/>
      <c r="G404" s="43"/>
    </row>
    <row r="405" spans="3:7" ht="15.75">
      <c r="C405" s="15"/>
      <c r="D405" s="15"/>
      <c r="E405" s="43"/>
      <c r="F405" s="43"/>
      <c r="G405" s="43"/>
    </row>
    <row r="406" spans="3:7" ht="15.75">
      <c r="C406" s="15"/>
      <c r="D406" s="15"/>
      <c r="E406" s="43"/>
      <c r="F406" s="43"/>
      <c r="G406" s="43"/>
    </row>
    <row r="407" spans="3:7" ht="15.75">
      <c r="C407" s="15"/>
      <c r="D407" s="15"/>
      <c r="E407" s="43"/>
      <c r="F407" s="43"/>
      <c r="G407" s="43"/>
    </row>
    <row r="408" spans="3:7" ht="15.75">
      <c r="C408" s="15"/>
      <c r="D408" s="15"/>
      <c r="E408" s="43"/>
      <c r="F408" s="43"/>
      <c r="G408" s="43"/>
    </row>
    <row r="409" spans="3:7" ht="15.75">
      <c r="C409" s="15"/>
      <c r="D409" s="15"/>
      <c r="E409" s="43"/>
      <c r="F409" s="43"/>
      <c r="G409" s="43"/>
    </row>
    <row r="410" spans="3:7" ht="15.75">
      <c r="C410" s="15"/>
      <c r="D410" s="15"/>
      <c r="E410" s="43"/>
      <c r="F410" s="43"/>
      <c r="G410" s="43"/>
    </row>
    <row r="411" spans="3:7" ht="15.75">
      <c r="C411" s="15"/>
      <c r="D411" s="15"/>
      <c r="E411" s="43"/>
      <c r="F411" s="43"/>
      <c r="G411" s="43"/>
    </row>
    <row r="412" spans="3:7" ht="15.75">
      <c r="C412" s="15"/>
      <c r="D412" s="15"/>
      <c r="E412" s="43"/>
      <c r="F412" s="43"/>
      <c r="G412" s="43"/>
    </row>
    <row r="413" spans="3:7" ht="15.75">
      <c r="C413" s="15"/>
      <c r="D413" s="15"/>
      <c r="E413" s="43"/>
      <c r="F413" s="43"/>
      <c r="G413" s="43"/>
    </row>
    <row r="414" spans="3:7" ht="15.75">
      <c r="C414" s="15"/>
      <c r="D414" s="15"/>
      <c r="E414" s="43"/>
      <c r="F414" s="43"/>
      <c r="G414" s="43"/>
    </row>
    <row r="415" spans="3:7" ht="15.75">
      <c r="C415" s="15"/>
      <c r="D415" s="15"/>
      <c r="E415" s="43"/>
      <c r="F415" s="43"/>
      <c r="G415" s="43"/>
    </row>
    <row r="416" spans="3:7" ht="15.75">
      <c r="C416" s="15"/>
      <c r="D416" s="15"/>
      <c r="E416" s="43"/>
      <c r="F416" s="43"/>
      <c r="G416" s="43"/>
    </row>
    <row r="417" spans="3:7" ht="15.75">
      <c r="C417" s="15"/>
      <c r="D417" s="15"/>
      <c r="E417" s="43"/>
      <c r="F417" s="43"/>
      <c r="G417" s="43"/>
    </row>
    <row r="418" spans="3:7" ht="15.75">
      <c r="C418" s="15"/>
      <c r="D418" s="15"/>
      <c r="E418" s="43"/>
      <c r="F418" s="43"/>
      <c r="G418" s="43"/>
    </row>
    <row r="419" spans="3:7" ht="15.75">
      <c r="C419" s="15"/>
      <c r="D419" s="15"/>
      <c r="E419" s="43"/>
      <c r="F419" s="43"/>
      <c r="G419" s="43"/>
    </row>
    <row r="420" spans="3:7" ht="15.75">
      <c r="C420" s="15"/>
      <c r="D420" s="15"/>
      <c r="E420" s="43"/>
      <c r="F420" s="43"/>
      <c r="G420" s="43"/>
    </row>
    <row r="421" spans="3:7" ht="15.75">
      <c r="C421" s="15"/>
      <c r="D421" s="15"/>
      <c r="E421" s="43"/>
      <c r="F421" s="43"/>
      <c r="G421" s="43"/>
    </row>
    <row r="422" spans="3:7" ht="15.75">
      <c r="C422" s="15"/>
      <c r="D422" s="15"/>
      <c r="E422" s="43"/>
      <c r="F422" s="43"/>
      <c r="G422" s="43"/>
    </row>
    <row r="423" spans="3:7" ht="15.75">
      <c r="C423" s="15"/>
      <c r="D423" s="15"/>
      <c r="E423" s="43"/>
      <c r="F423" s="43"/>
      <c r="G423" s="43"/>
    </row>
    <row r="424" spans="3:7" ht="15.75">
      <c r="C424" s="15"/>
      <c r="D424" s="15"/>
      <c r="E424" s="43"/>
      <c r="F424" s="43"/>
      <c r="G424" s="43"/>
    </row>
    <row r="425" spans="3:7" ht="15.75">
      <c r="C425" s="15"/>
      <c r="D425" s="15"/>
      <c r="E425" s="43"/>
      <c r="F425" s="43"/>
      <c r="G425" s="43"/>
    </row>
    <row r="426" spans="3:7" ht="15.75">
      <c r="C426" s="15"/>
      <c r="D426" s="15"/>
      <c r="E426" s="43"/>
      <c r="F426" s="43"/>
      <c r="G426" s="43"/>
    </row>
    <row r="427" spans="3:7" ht="15.75">
      <c r="C427" s="15"/>
      <c r="D427" s="15"/>
      <c r="E427" s="43"/>
      <c r="F427" s="43"/>
      <c r="G427" s="43"/>
    </row>
    <row r="428" spans="3:7" ht="15.75">
      <c r="C428" s="15"/>
      <c r="D428" s="15"/>
      <c r="E428" s="43"/>
      <c r="F428" s="43"/>
      <c r="G428" s="43"/>
    </row>
    <row r="429" spans="3:7" ht="15.75">
      <c r="C429" s="15"/>
      <c r="D429" s="15"/>
      <c r="E429" s="43"/>
      <c r="F429" s="43"/>
      <c r="G429" s="43"/>
    </row>
    <row r="430" spans="3:7" ht="15.75">
      <c r="C430" s="15"/>
      <c r="D430" s="15"/>
      <c r="E430" s="43"/>
      <c r="F430" s="43"/>
      <c r="G430" s="43"/>
    </row>
    <row r="431" spans="3:7" ht="15.75">
      <c r="C431" s="15"/>
      <c r="D431" s="15"/>
      <c r="E431" s="43"/>
      <c r="F431" s="43"/>
      <c r="G431" s="43"/>
    </row>
    <row r="432" spans="3:7" ht="15.75">
      <c r="C432" s="15"/>
      <c r="D432" s="15"/>
      <c r="E432" s="43"/>
      <c r="F432" s="43"/>
      <c r="G432" s="43"/>
    </row>
    <row r="433" spans="3:7" ht="15.75">
      <c r="C433" s="15"/>
      <c r="D433" s="15"/>
      <c r="E433" s="43"/>
      <c r="F433" s="43"/>
      <c r="G433" s="43"/>
    </row>
    <row r="434" spans="3:7" ht="15.75">
      <c r="C434" s="15"/>
      <c r="D434" s="15"/>
      <c r="E434" s="43"/>
      <c r="F434" s="43"/>
      <c r="G434" s="43"/>
    </row>
    <row r="435" spans="3:7" ht="15.75">
      <c r="C435" s="15"/>
      <c r="D435" s="15"/>
      <c r="E435" s="43"/>
      <c r="F435" s="43"/>
      <c r="G435" s="43"/>
    </row>
    <row r="436" spans="3:7" ht="15.75">
      <c r="C436" s="15"/>
      <c r="D436" s="15"/>
      <c r="E436" s="43"/>
      <c r="F436" s="43"/>
      <c r="G436" s="43"/>
    </row>
    <row r="437" spans="3:7" ht="15.75">
      <c r="C437" s="15"/>
      <c r="D437" s="15"/>
      <c r="E437" s="43"/>
      <c r="F437" s="43"/>
      <c r="G437" s="43"/>
    </row>
    <row r="438" spans="3:7" ht="15.75">
      <c r="C438" s="15"/>
      <c r="D438" s="15"/>
      <c r="E438" s="43"/>
      <c r="F438" s="43"/>
      <c r="G438" s="43"/>
    </row>
    <row r="439" spans="3:7" ht="15.75">
      <c r="C439" s="15"/>
      <c r="D439" s="15"/>
      <c r="E439" s="43"/>
      <c r="F439" s="43"/>
      <c r="G439" s="43"/>
    </row>
    <row r="440" spans="3:7" ht="15.75">
      <c r="C440" s="15"/>
      <c r="D440" s="15"/>
      <c r="E440" s="43"/>
      <c r="F440" s="43"/>
      <c r="G440" s="43"/>
    </row>
    <row r="441" spans="3:7" ht="15.75">
      <c r="C441" s="15"/>
      <c r="D441" s="15"/>
      <c r="E441" s="43"/>
      <c r="F441" s="43"/>
      <c r="G441" s="43"/>
    </row>
    <row r="442" spans="3:7" ht="15.75">
      <c r="C442" s="15"/>
      <c r="D442" s="15"/>
      <c r="E442" s="43"/>
      <c r="F442" s="43"/>
      <c r="G442" s="43"/>
    </row>
    <row r="443" spans="3:7" ht="15.75">
      <c r="C443" s="15"/>
      <c r="D443" s="15"/>
      <c r="E443" s="43"/>
      <c r="F443" s="43"/>
      <c r="G443" s="43"/>
    </row>
    <row r="444" spans="3:7" ht="15.75">
      <c r="C444" s="15"/>
      <c r="D444" s="15"/>
      <c r="E444" s="43"/>
      <c r="F444" s="43"/>
      <c r="G444" s="43"/>
    </row>
    <row r="445" spans="3:7" ht="15.75">
      <c r="C445" s="15"/>
      <c r="D445" s="15"/>
      <c r="E445" s="43"/>
      <c r="F445" s="43"/>
      <c r="G445" s="43"/>
    </row>
    <row r="446" spans="3:7" ht="15.75">
      <c r="C446" s="15"/>
      <c r="D446" s="15"/>
      <c r="E446" s="43"/>
      <c r="F446" s="43"/>
      <c r="G446" s="43"/>
    </row>
    <row r="447" spans="3:7" ht="15.75">
      <c r="C447" s="15"/>
      <c r="D447" s="15"/>
      <c r="E447" s="43"/>
      <c r="F447" s="43"/>
      <c r="G447" s="43"/>
    </row>
    <row r="448" spans="3:7" ht="15.75">
      <c r="C448" s="15"/>
      <c r="D448" s="15"/>
      <c r="E448" s="43"/>
      <c r="F448" s="43"/>
      <c r="G448" s="43"/>
    </row>
    <row r="449" spans="3:7" ht="15.75">
      <c r="C449" s="15"/>
      <c r="D449" s="15"/>
      <c r="E449" s="43"/>
      <c r="F449" s="43"/>
      <c r="G449" s="43"/>
    </row>
    <row r="450" spans="3:7" ht="15.75">
      <c r="C450" s="15"/>
      <c r="D450" s="15"/>
      <c r="E450" s="43"/>
      <c r="F450" s="43"/>
      <c r="G450" s="43"/>
    </row>
    <row r="451" spans="3:7" ht="15.75">
      <c r="C451" s="15"/>
      <c r="D451" s="15"/>
      <c r="E451" s="43"/>
      <c r="F451" s="43"/>
      <c r="G451" s="43"/>
    </row>
    <row r="452" spans="3:7" ht="15.75">
      <c r="C452" s="15"/>
      <c r="D452" s="15"/>
      <c r="E452" s="43"/>
      <c r="F452" s="43"/>
      <c r="G452" s="43"/>
    </row>
    <row r="453" spans="3:7" ht="15.75">
      <c r="C453" s="15"/>
      <c r="D453" s="15"/>
      <c r="E453" s="43"/>
      <c r="F453" s="43"/>
      <c r="G453" s="43"/>
    </row>
    <row r="454" spans="3:7" ht="15.75">
      <c r="C454" s="15"/>
      <c r="D454" s="15"/>
      <c r="E454" s="43"/>
      <c r="F454" s="43"/>
      <c r="G454" s="43"/>
    </row>
    <row r="455" spans="3:7" ht="15.75">
      <c r="C455" s="15"/>
      <c r="D455" s="15"/>
      <c r="E455" s="43"/>
      <c r="F455" s="43"/>
      <c r="G455" s="43"/>
    </row>
    <row r="456" spans="3:7" ht="15.75">
      <c r="C456" s="15"/>
      <c r="D456" s="15"/>
      <c r="E456" s="43"/>
      <c r="F456" s="43"/>
      <c r="G456" s="43"/>
    </row>
    <row r="457" spans="3:7" ht="15.75">
      <c r="C457" s="15"/>
      <c r="D457" s="15"/>
      <c r="E457" s="43"/>
      <c r="F457" s="43"/>
      <c r="G457" s="43"/>
    </row>
    <row r="458" spans="3:7" ht="15.75">
      <c r="C458" s="15"/>
      <c r="D458" s="15"/>
      <c r="E458" s="43"/>
      <c r="F458" s="43"/>
      <c r="G458" s="43"/>
    </row>
    <row r="459" spans="3:7" ht="15.75">
      <c r="C459" s="15"/>
      <c r="D459" s="15"/>
      <c r="E459" s="43"/>
      <c r="F459" s="43"/>
      <c r="G459" s="43"/>
    </row>
    <row r="460" spans="3:7" ht="15.75">
      <c r="C460" s="15"/>
      <c r="D460" s="15"/>
      <c r="E460" s="43"/>
      <c r="F460" s="43"/>
      <c r="G460" s="43"/>
    </row>
    <row r="461" spans="3:7" ht="15.75">
      <c r="C461" s="15"/>
      <c r="D461" s="15"/>
      <c r="E461" s="43"/>
      <c r="F461" s="43"/>
      <c r="G461" s="43"/>
    </row>
    <row r="462" spans="3:7" ht="15.75">
      <c r="C462" s="15"/>
      <c r="D462" s="15"/>
      <c r="E462" s="43"/>
      <c r="F462" s="43"/>
      <c r="G462" s="43"/>
    </row>
    <row r="463" spans="3:7" ht="15.75">
      <c r="C463" s="15"/>
      <c r="D463" s="15"/>
      <c r="E463" s="43"/>
      <c r="F463" s="43"/>
      <c r="G463" s="43"/>
    </row>
    <row r="464" spans="3:7" ht="15.75">
      <c r="C464" s="15"/>
      <c r="D464" s="15"/>
      <c r="E464" s="43"/>
      <c r="F464" s="43"/>
      <c r="G464" s="43"/>
    </row>
    <row r="465" spans="3:7" ht="15.75">
      <c r="C465" s="15"/>
      <c r="D465" s="15"/>
      <c r="E465" s="43"/>
      <c r="F465" s="43"/>
      <c r="G465" s="43"/>
    </row>
    <row r="466" spans="3:7" ht="15.75">
      <c r="C466" s="15"/>
      <c r="D466" s="15"/>
      <c r="E466" s="43"/>
      <c r="F466" s="43"/>
      <c r="G466" s="43"/>
    </row>
    <row r="467" spans="3:7" ht="15.75">
      <c r="C467" s="15"/>
      <c r="D467" s="15"/>
      <c r="E467" s="43"/>
      <c r="F467" s="43"/>
      <c r="G467" s="43"/>
    </row>
    <row r="468" spans="3:7" ht="15.75">
      <c r="C468" s="15"/>
      <c r="D468" s="15"/>
      <c r="E468" s="43"/>
      <c r="F468" s="43"/>
      <c r="G468" s="43"/>
    </row>
    <row r="469" spans="3:7" ht="15.75">
      <c r="C469" s="15"/>
      <c r="D469" s="15"/>
      <c r="E469" s="43"/>
      <c r="F469" s="43"/>
      <c r="G469" s="43"/>
    </row>
    <row r="470" spans="3:7" ht="15.75">
      <c r="C470" s="15"/>
      <c r="D470" s="15"/>
      <c r="E470" s="43"/>
      <c r="F470" s="43"/>
      <c r="G470" s="43"/>
    </row>
    <row r="471" spans="3:7" ht="15.75">
      <c r="C471" s="15"/>
      <c r="D471" s="15"/>
      <c r="E471" s="43"/>
      <c r="F471" s="43"/>
      <c r="G471" s="43"/>
    </row>
    <row r="472" spans="3:7" ht="15.75">
      <c r="C472" s="15"/>
      <c r="D472" s="15"/>
      <c r="E472" s="43"/>
      <c r="F472" s="43"/>
      <c r="G472" s="43"/>
    </row>
    <row r="473" spans="3:7" ht="15.75">
      <c r="C473" s="15"/>
      <c r="D473" s="15"/>
      <c r="E473" s="43"/>
      <c r="F473" s="43"/>
      <c r="G473" s="43"/>
    </row>
    <row r="474" spans="3:7" ht="15.75">
      <c r="C474" s="15"/>
      <c r="D474" s="15"/>
      <c r="E474" s="43"/>
      <c r="F474" s="43"/>
      <c r="G474" s="43"/>
    </row>
    <row r="475" spans="3:7" ht="15.75">
      <c r="C475" s="15"/>
      <c r="D475" s="15"/>
      <c r="E475" s="43"/>
      <c r="F475" s="43"/>
      <c r="G475" s="43"/>
    </row>
    <row r="476" spans="3:7" ht="15.75">
      <c r="C476" s="15"/>
      <c r="D476" s="15"/>
      <c r="E476" s="43"/>
      <c r="F476" s="43"/>
      <c r="G476" s="43"/>
    </row>
    <row r="477" spans="3:7" ht="15.75">
      <c r="C477" s="15"/>
      <c r="D477" s="15"/>
      <c r="E477" s="43"/>
      <c r="F477" s="43"/>
      <c r="G477" s="43"/>
    </row>
    <row r="478" spans="3:7" ht="15.75">
      <c r="C478" s="15"/>
      <c r="D478" s="15"/>
      <c r="E478" s="43"/>
      <c r="F478" s="43"/>
      <c r="G478" s="43"/>
    </row>
    <row r="479" spans="3:7" ht="15.75">
      <c r="C479" s="15"/>
      <c r="D479" s="15"/>
      <c r="E479" s="43"/>
      <c r="F479" s="43"/>
      <c r="G479" s="43"/>
    </row>
    <row r="480" spans="3:7" ht="15.75">
      <c r="C480" s="15"/>
      <c r="D480" s="15"/>
      <c r="E480" s="43"/>
      <c r="F480" s="43"/>
      <c r="G480" s="43"/>
    </row>
    <row r="481" spans="3:7" ht="15.75">
      <c r="C481" s="15"/>
      <c r="D481" s="15"/>
      <c r="E481" s="43"/>
      <c r="F481" s="43"/>
      <c r="G481" s="43"/>
    </row>
    <row r="482" spans="3:7" ht="15.75">
      <c r="C482" s="15"/>
      <c r="D482" s="15"/>
      <c r="E482" s="43"/>
      <c r="F482" s="43"/>
      <c r="G482" s="43"/>
    </row>
    <row r="483" spans="3:7" ht="15.75">
      <c r="C483" s="15"/>
      <c r="D483" s="15"/>
      <c r="E483" s="43"/>
      <c r="F483" s="43"/>
      <c r="G483" s="43"/>
    </row>
    <row r="484" spans="3:7" ht="15.75">
      <c r="C484" s="15"/>
      <c r="D484" s="15"/>
      <c r="E484" s="43"/>
      <c r="F484" s="43"/>
      <c r="G484" s="43"/>
    </row>
    <row r="485" spans="3:7" ht="15.75">
      <c r="C485" s="15"/>
      <c r="D485" s="15"/>
      <c r="E485" s="43"/>
      <c r="F485" s="43"/>
      <c r="G485" s="43"/>
    </row>
    <row r="486" spans="3:7" ht="15.75">
      <c r="C486" s="15"/>
      <c r="D486" s="15"/>
      <c r="E486" s="43"/>
      <c r="F486" s="43"/>
      <c r="G486" s="43"/>
    </row>
    <row r="487" spans="3:7" ht="15.75">
      <c r="C487" s="15"/>
      <c r="D487" s="15"/>
      <c r="E487" s="43"/>
      <c r="F487" s="43"/>
      <c r="G487" s="43"/>
    </row>
    <row r="488" spans="3:7" ht="15.75">
      <c r="C488" s="15"/>
      <c r="D488" s="15"/>
      <c r="E488" s="43"/>
      <c r="F488" s="43"/>
      <c r="G488" s="43"/>
    </row>
    <row r="489" spans="3:7" ht="15.75">
      <c r="C489" s="15"/>
      <c r="D489" s="15"/>
      <c r="E489" s="43"/>
      <c r="F489" s="43"/>
      <c r="G489" s="43"/>
    </row>
    <row r="490" spans="3:7" ht="15.75">
      <c r="C490" s="15"/>
      <c r="D490" s="15"/>
      <c r="E490" s="43"/>
      <c r="F490" s="43"/>
      <c r="G490" s="43"/>
    </row>
    <row r="491" spans="3:7" ht="15.75">
      <c r="C491" s="15"/>
      <c r="D491" s="15"/>
      <c r="E491" s="43"/>
      <c r="F491" s="43"/>
      <c r="G491" s="43"/>
    </row>
    <row r="492" spans="3:7" ht="15.75">
      <c r="C492" s="15"/>
      <c r="D492" s="15"/>
      <c r="E492" s="43"/>
      <c r="F492" s="43"/>
      <c r="G492" s="43"/>
    </row>
    <row r="493" spans="3:7" ht="15.75">
      <c r="C493" s="15"/>
      <c r="D493" s="15"/>
      <c r="E493" s="43"/>
      <c r="F493" s="43"/>
      <c r="G493" s="43"/>
    </row>
    <row r="494" spans="3:7" ht="15.75">
      <c r="C494" s="15"/>
      <c r="D494" s="15"/>
      <c r="E494" s="43"/>
      <c r="F494" s="43"/>
      <c r="G494" s="43"/>
    </row>
    <row r="495" spans="3:7" ht="15.75">
      <c r="C495" s="15"/>
      <c r="D495" s="15"/>
      <c r="E495" s="43"/>
      <c r="F495" s="43"/>
      <c r="G495" s="43"/>
    </row>
    <row r="496" spans="3:7" ht="15.75">
      <c r="C496" s="15"/>
      <c r="D496" s="15"/>
      <c r="E496" s="43"/>
      <c r="F496" s="43"/>
      <c r="G496" s="43"/>
    </row>
    <row r="497" spans="3:7" ht="15.75">
      <c r="C497" s="15"/>
      <c r="D497" s="15"/>
      <c r="E497" s="43"/>
      <c r="F497" s="43"/>
      <c r="G497" s="43"/>
    </row>
    <row r="498" spans="3:7" ht="15.75">
      <c r="C498" s="15"/>
      <c r="D498" s="15"/>
      <c r="E498" s="43"/>
      <c r="F498" s="43"/>
      <c r="G498" s="43"/>
    </row>
    <row r="499" spans="3:7" ht="15.75">
      <c r="C499" s="15"/>
      <c r="D499" s="15"/>
      <c r="E499" s="43"/>
      <c r="F499" s="43"/>
      <c r="G499" s="43"/>
    </row>
    <row r="500" spans="3:7" ht="15.75">
      <c r="C500" s="15"/>
      <c r="D500" s="15"/>
      <c r="E500" s="43"/>
      <c r="F500" s="43"/>
      <c r="G500" s="43"/>
    </row>
    <row r="501" spans="3:7" ht="15.75">
      <c r="C501" s="15"/>
      <c r="D501" s="15"/>
      <c r="E501" s="43"/>
      <c r="F501" s="43"/>
      <c r="G501" s="43"/>
    </row>
    <row r="502" spans="3:7" ht="15.75">
      <c r="C502" s="15"/>
      <c r="D502" s="15"/>
      <c r="E502" s="43"/>
      <c r="F502" s="43"/>
      <c r="G502" s="43"/>
    </row>
    <row r="503" spans="3:7" ht="15.75">
      <c r="C503" s="15"/>
      <c r="D503" s="15"/>
      <c r="E503" s="43"/>
      <c r="F503" s="43"/>
      <c r="G503" s="43"/>
    </row>
    <row r="504" spans="3:7" ht="15.75">
      <c r="C504" s="15"/>
      <c r="D504" s="15"/>
      <c r="E504" s="43"/>
      <c r="F504" s="43"/>
      <c r="G504" s="43"/>
    </row>
    <row r="505" spans="3:7" ht="15.75">
      <c r="C505" s="15"/>
      <c r="D505" s="15"/>
      <c r="E505" s="43"/>
      <c r="F505" s="43"/>
      <c r="G505" s="43"/>
    </row>
    <row r="506" spans="3:7" ht="15.75">
      <c r="C506" s="15"/>
      <c r="D506" s="15"/>
      <c r="E506" s="43"/>
      <c r="F506" s="43"/>
      <c r="G506" s="43"/>
    </row>
    <row r="507" spans="3:7" ht="15.75">
      <c r="C507" s="15"/>
      <c r="D507" s="15"/>
      <c r="E507" s="43"/>
      <c r="F507" s="43"/>
      <c r="G507" s="43"/>
    </row>
    <row r="508" spans="3:7" ht="15.75">
      <c r="C508" s="15"/>
      <c r="D508" s="15"/>
      <c r="E508" s="43"/>
      <c r="F508" s="43"/>
      <c r="G508" s="43"/>
    </row>
    <row r="509" spans="3:7" ht="15.75">
      <c r="C509" s="15"/>
      <c r="D509" s="15"/>
      <c r="E509" s="43"/>
      <c r="F509" s="43"/>
      <c r="G509" s="43"/>
    </row>
    <row r="510" spans="3:7" ht="15.75">
      <c r="C510" s="15"/>
      <c r="D510" s="15"/>
      <c r="E510" s="43"/>
      <c r="F510" s="43"/>
      <c r="G510" s="43"/>
    </row>
    <row r="511" spans="3:7" ht="15.75">
      <c r="C511" s="15"/>
      <c r="D511" s="15"/>
      <c r="E511" s="43"/>
      <c r="F511" s="43"/>
      <c r="G511" s="43"/>
    </row>
    <row r="512" spans="3:7" ht="15.75">
      <c r="C512" s="15"/>
      <c r="D512" s="15"/>
      <c r="E512" s="43"/>
      <c r="F512" s="43"/>
      <c r="G512" s="43"/>
    </row>
    <row r="513" spans="3:7" ht="15.75">
      <c r="C513" s="15"/>
      <c r="D513" s="15"/>
      <c r="E513" s="43"/>
      <c r="F513" s="43"/>
      <c r="G513" s="43"/>
    </row>
    <row r="514" spans="3:7" ht="15.75">
      <c r="C514" s="15"/>
      <c r="D514" s="15"/>
      <c r="E514" s="43"/>
      <c r="F514" s="43"/>
      <c r="G514" s="43"/>
    </row>
    <row r="515" spans="3:7" ht="15.75">
      <c r="C515" s="15"/>
      <c r="D515" s="15"/>
      <c r="E515" s="43"/>
      <c r="F515" s="43"/>
      <c r="G515" s="43"/>
    </row>
    <row r="516" spans="3:7" ht="15.75">
      <c r="C516" s="15"/>
      <c r="D516" s="15"/>
      <c r="E516" s="43"/>
      <c r="F516" s="43"/>
      <c r="G516" s="43"/>
    </row>
    <row r="517" spans="3:7" ht="15.75">
      <c r="C517" s="15"/>
      <c r="D517" s="15"/>
      <c r="E517" s="43"/>
      <c r="F517" s="43"/>
      <c r="G517" s="43"/>
    </row>
    <row r="518" spans="3:7" ht="15.75">
      <c r="C518" s="15"/>
      <c r="D518" s="15"/>
      <c r="E518" s="43"/>
      <c r="F518" s="43"/>
      <c r="G518" s="43"/>
    </row>
    <row r="519" spans="3:7" ht="15.75">
      <c r="C519" s="15"/>
      <c r="D519" s="15"/>
      <c r="E519" s="43"/>
      <c r="F519" s="43"/>
      <c r="G519" s="43"/>
    </row>
    <row r="520" spans="3:7" ht="15.75">
      <c r="C520" s="15"/>
      <c r="D520" s="15"/>
      <c r="E520" s="43"/>
      <c r="F520" s="43"/>
      <c r="G520" s="43"/>
    </row>
    <row r="521" spans="3:7" ht="15.75">
      <c r="C521" s="15"/>
      <c r="D521" s="15"/>
      <c r="E521" s="43"/>
      <c r="F521" s="43"/>
      <c r="G521" s="43"/>
    </row>
    <row r="522" spans="3:7" ht="15.75">
      <c r="C522" s="15"/>
      <c r="D522" s="15"/>
      <c r="E522" s="43"/>
      <c r="F522" s="43"/>
      <c r="G522" s="43"/>
    </row>
    <row r="523" spans="3:7" ht="15.75">
      <c r="C523" s="15"/>
      <c r="D523" s="15"/>
      <c r="E523" s="43"/>
      <c r="F523" s="43"/>
      <c r="G523" s="43"/>
    </row>
    <row r="524" spans="3:7" ht="15.75">
      <c r="C524" s="15"/>
      <c r="D524" s="15"/>
      <c r="E524" s="43"/>
      <c r="F524" s="43"/>
      <c r="G524" s="43"/>
    </row>
    <row r="525" spans="3:7" ht="15.75">
      <c r="C525" s="15"/>
      <c r="D525" s="15"/>
      <c r="E525" s="43"/>
      <c r="F525" s="43"/>
      <c r="G525" s="43"/>
    </row>
    <row r="526" spans="3:7" ht="15.75">
      <c r="C526" s="15"/>
      <c r="D526" s="15"/>
      <c r="E526" s="43"/>
      <c r="F526" s="43"/>
      <c r="G526" s="43"/>
    </row>
    <row r="527" spans="3:7" ht="15.75">
      <c r="C527" s="15"/>
      <c r="D527" s="15"/>
      <c r="E527" s="43"/>
      <c r="F527" s="43"/>
      <c r="G527" s="43"/>
    </row>
    <row r="528" spans="3:7" ht="15.75">
      <c r="C528" s="15"/>
      <c r="D528" s="15"/>
      <c r="E528" s="43"/>
      <c r="F528" s="43"/>
      <c r="G528" s="43"/>
    </row>
    <row r="529" spans="3:7" ht="15.75">
      <c r="C529" s="15"/>
      <c r="D529" s="15"/>
      <c r="E529" s="43"/>
      <c r="F529" s="43"/>
      <c r="G529" s="43"/>
    </row>
    <row r="530" spans="3:7" ht="15.75">
      <c r="C530" s="15"/>
      <c r="D530" s="15"/>
      <c r="E530" s="43"/>
      <c r="F530" s="43"/>
      <c r="G530" s="43"/>
    </row>
    <row r="531" spans="3:7" ht="15.75">
      <c r="C531" s="15"/>
      <c r="D531" s="15"/>
      <c r="E531" s="43"/>
      <c r="F531" s="43"/>
      <c r="G531" s="43"/>
    </row>
    <row r="532" spans="3:7" ht="15.75">
      <c r="C532" s="15"/>
      <c r="D532" s="15"/>
      <c r="E532" s="43"/>
      <c r="F532" s="43"/>
      <c r="G532" s="43"/>
    </row>
    <row r="533" spans="3:7" ht="15.75">
      <c r="C533" s="15"/>
      <c r="D533" s="15"/>
      <c r="E533" s="43"/>
      <c r="F533" s="43"/>
      <c r="G533" s="43"/>
    </row>
    <row r="534" spans="3:7" ht="15.75">
      <c r="C534" s="15"/>
      <c r="D534" s="15"/>
      <c r="E534" s="43"/>
      <c r="F534" s="43"/>
      <c r="G534" s="43"/>
    </row>
    <row r="535" spans="3:7" ht="15.75">
      <c r="C535" s="15"/>
      <c r="D535" s="15"/>
      <c r="E535" s="43"/>
      <c r="F535" s="43"/>
      <c r="G535" s="43"/>
    </row>
    <row r="536" spans="3:7" ht="15.75">
      <c r="C536" s="15"/>
      <c r="D536" s="15"/>
      <c r="E536" s="43"/>
      <c r="F536" s="43"/>
      <c r="G536" s="43"/>
    </row>
    <row r="537" spans="3:7" ht="15.75">
      <c r="C537" s="15"/>
      <c r="D537" s="15"/>
      <c r="E537" s="43"/>
      <c r="F537" s="43"/>
      <c r="G537" s="43"/>
    </row>
    <row r="538" spans="3:7" ht="15.75">
      <c r="C538" s="15"/>
      <c r="D538" s="15"/>
      <c r="E538" s="43"/>
      <c r="F538" s="43"/>
      <c r="G538" s="43"/>
    </row>
    <row r="539" spans="3:7" ht="15.75">
      <c r="C539" s="15"/>
      <c r="D539" s="15"/>
      <c r="E539" s="43"/>
      <c r="F539" s="43"/>
      <c r="G539" s="43"/>
    </row>
    <row r="540" spans="3:7" ht="15.75">
      <c r="C540" s="15"/>
      <c r="D540" s="15"/>
      <c r="E540" s="43"/>
      <c r="F540" s="43"/>
      <c r="G540" s="43"/>
    </row>
    <row r="541" spans="3:7" ht="15.75">
      <c r="C541" s="15"/>
      <c r="D541" s="15"/>
      <c r="E541" s="43"/>
      <c r="F541" s="43"/>
      <c r="G541" s="43"/>
    </row>
    <row r="542" spans="3:7" ht="15.75">
      <c r="C542" s="15"/>
      <c r="D542" s="15"/>
      <c r="E542" s="43"/>
      <c r="F542" s="43"/>
      <c r="G542" s="43"/>
    </row>
    <row r="543" spans="3:7" ht="15.75">
      <c r="C543" s="15"/>
      <c r="D543" s="15"/>
      <c r="E543" s="43"/>
      <c r="F543" s="43"/>
      <c r="G543" s="43"/>
    </row>
    <row r="544" spans="3:7" ht="15.75">
      <c r="C544" s="15"/>
      <c r="D544" s="15"/>
      <c r="E544" s="43"/>
      <c r="F544" s="43"/>
      <c r="G544" s="43"/>
    </row>
    <row r="545" spans="3:7" ht="15.75">
      <c r="C545" s="15"/>
      <c r="D545" s="15"/>
      <c r="E545" s="43"/>
      <c r="F545" s="43"/>
      <c r="G545" s="43"/>
    </row>
    <row r="546" spans="3:7" ht="15.75">
      <c r="C546" s="15"/>
      <c r="D546" s="15"/>
      <c r="E546" s="43"/>
      <c r="F546" s="43"/>
      <c r="G546" s="43"/>
    </row>
    <row r="547" spans="3:7" ht="15.75">
      <c r="C547" s="15"/>
      <c r="D547" s="15"/>
      <c r="E547" s="43"/>
      <c r="F547" s="43"/>
      <c r="G547" s="43"/>
    </row>
    <row r="548" spans="3:7" ht="15.75">
      <c r="C548" s="15"/>
      <c r="D548" s="15"/>
      <c r="E548" s="43"/>
      <c r="F548" s="43"/>
      <c r="G548" s="43"/>
    </row>
    <row r="549" spans="3:7" ht="15.75">
      <c r="C549" s="15"/>
      <c r="D549" s="15"/>
      <c r="E549" s="43"/>
      <c r="F549" s="43"/>
      <c r="G549" s="43"/>
    </row>
    <row r="550" spans="3:7" ht="15.75">
      <c r="C550" s="15"/>
      <c r="D550" s="15"/>
      <c r="E550" s="43"/>
      <c r="F550" s="43"/>
      <c r="G550" s="43"/>
    </row>
    <row r="551" spans="3:7" ht="15.75">
      <c r="C551" s="15"/>
      <c r="D551" s="15"/>
      <c r="E551" s="43"/>
      <c r="F551" s="43"/>
      <c r="G551" s="43"/>
    </row>
    <row r="552" spans="3:7" ht="15.75">
      <c r="C552" s="15"/>
      <c r="D552" s="15"/>
      <c r="E552" s="43"/>
      <c r="F552" s="43"/>
      <c r="G552" s="43"/>
    </row>
    <row r="553" spans="3:7" ht="15.75">
      <c r="C553" s="15"/>
      <c r="D553" s="15"/>
      <c r="E553" s="43"/>
      <c r="F553" s="43"/>
      <c r="G553" s="43"/>
    </row>
    <row r="554" spans="3:7" ht="15.75">
      <c r="C554" s="15"/>
      <c r="D554" s="15"/>
      <c r="E554" s="43"/>
      <c r="F554" s="43"/>
      <c r="G554" s="43"/>
    </row>
    <row r="555" spans="3:7" ht="15.75">
      <c r="C555" s="15"/>
      <c r="D555" s="15"/>
      <c r="E555" s="43"/>
      <c r="F555" s="43"/>
      <c r="G555" s="43"/>
    </row>
    <row r="556" spans="3:7" ht="15.75">
      <c r="C556" s="15"/>
      <c r="D556" s="15"/>
      <c r="E556" s="43"/>
      <c r="F556" s="43"/>
      <c r="G556" s="43"/>
    </row>
    <row r="557" spans="3:7" ht="15.75">
      <c r="C557" s="15"/>
      <c r="D557" s="15"/>
      <c r="E557" s="43"/>
      <c r="F557" s="43"/>
      <c r="G557" s="43"/>
    </row>
    <row r="558" spans="3:7" ht="15.75">
      <c r="C558" s="15"/>
      <c r="D558" s="15"/>
      <c r="E558" s="43"/>
      <c r="F558" s="43"/>
      <c r="G558" s="43"/>
    </row>
    <row r="559" spans="3:7" ht="15.75">
      <c r="C559" s="15"/>
      <c r="D559" s="15"/>
      <c r="E559" s="43"/>
      <c r="F559" s="43"/>
      <c r="G559" s="43"/>
    </row>
    <row r="560" spans="3:7" ht="15.75">
      <c r="C560" s="15"/>
      <c r="D560" s="15"/>
      <c r="E560" s="43"/>
      <c r="F560" s="43"/>
      <c r="G560" s="43"/>
    </row>
    <row r="561" spans="3:7" ht="15.75">
      <c r="C561" s="15"/>
      <c r="D561" s="15"/>
      <c r="E561" s="43"/>
      <c r="F561" s="43"/>
      <c r="G561" s="43"/>
    </row>
    <row r="562" spans="3:7" ht="15.75">
      <c r="C562" s="15"/>
      <c r="D562" s="15"/>
      <c r="E562" s="43"/>
      <c r="F562" s="43"/>
      <c r="G562" s="43"/>
    </row>
    <row r="563" spans="3:7" ht="15.75">
      <c r="C563" s="15"/>
      <c r="D563" s="15"/>
      <c r="E563" s="43"/>
      <c r="F563" s="43"/>
      <c r="G563" s="43"/>
    </row>
    <row r="564" spans="3:7" ht="15.75">
      <c r="C564" s="15"/>
      <c r="D564" s="15"/>
      <c r="E564" s="43"/>
      <c r="F564" s="43"/>
      <c r="G564" s="43"/>
    </row>
    <row r="565" spans="3:7" ht="15.75">
      <c r="C565" s="15"/>
      <c r="D565" s="15"/>
      <c r="E565" s="43"/>
      <c r="F565" s="43"/>
      <c r="G565" s="43"/>
    </row>
    <row r="566" spans="3:7" ht="15.75">
      <c r="C566" s="15"/>
      <c r="D566" s="15"/>
      <c r="E566" s="43"/>
      <c r="F566" s="43"/>
      <c r="G566" s="43"/>
    </row>
    <row r="567" spans="3:7" ht="15.75">
      <c r="C567" s="15"/>
      <c r="D567" s="15"/>
      <c r="E567" s="43"/>
      <c r="F567" s="43"/>
      <c r="G567" s="43"/>
    </row>
    <row r="568" spans="3:7" ht="15.75">
      <c r="C568" s="15"/>
      <c r="D568" s="15"/>
      <c r="E568" s="43"/>
      <c r="F568" s="43"/>
      <c r="G568" s="43"/>
    </row>
    <row r="569" spans="3:7" ht="15.75">
      <c r="C569" s="15"/>
      <c r="D569" s="15"/>
      <c r="E569" s="43"/>
      <c r="F569" s="43"/>
      <c r="G569" s="43"/>
    </row>
    <row r="570" spans="3:7" ht="15.75">
      <c r="C570" s="15"/>
      <c r="D570" s="15"/>
      <c r="E570" s="43"/>
      <c r="F570" s="43"/>
      <c r="G570" s="43"/>
    </row>
    <row r="571" spans="3:7" ht="15.75">
      <c r="C571" s="15"/>
      <c r="D571" s="15"/>
      <c r="E571" s="43"/>
      <c r="F571" s="43"/>
      <c r="G571" s="43"/>
    </row>
    <row r="572" spans="3:7" ht="15.75">
      <c r="C572" s="15"/>
      <c r="D572" s="15"/>
      <c r="E572" s="43"/>
      <c r="F572" s="43"/>
      <c r="G572" s="43"/>
    </row>
    <row r="573" spans="3:7" ht="15.75">
      <c r="C573" s="15"/>
      <c r="D573" s="15"/>
      <c r="E573" s="43"/>
      <c r="F573" s="43"/>
      <c r="G573" s="43"/>
    </row>
    <row r="574" spans="3:7" ht="15.75">
      <c r="C574" s="15"/>
      <c r="D574" s="15"/>
      <c r="E574" s="43"/>
      <c r="F574" s="43"/>
      <c r="G574" s="43"/>
    </row>
    <row r="575" spans="3:7" ht="15.75">
      <c r="C575" s="15"/>
      <c r="D575" s="15"/>
      <c r="E575" s="43"/>
      <c r="F575" s="43"/>
      <c r="G575" s="43"/>
    </row>
    <row r="576" spans="3:7" ht="15.75">
      <c r="C576" s="15"/>
      <c r="D576" s="15"/>
      <c r="E576" s="43"/>
      <c r="F576" s="43"/>
      <c r="G576" s="43"/>
    </row>
    <row r="577" spans="3:7" ht="15.75">
      <c r="C577" s="15"/>
      <c r="D577" s="15"/>
      <c r="E577" s="43"/>
      <c r="F577" s="43"/>
      <c r="G577" s="43"/>
    </row>
    <row r="578" spans="3:7" ht="15.75">
      <c r="C578" s="15"/>
      <c r="D578" s="15"/>
      <c r="E578" s="43"/>
      <c r="F578" s="43"/>
      <c r="G578" s="43"/>
    </row>
    <row r="579" spans="3:7" ht="15.75">
      <c r="C579" s="15"/>
      <c r="D579" s="15"/>
      <c r="E579" s="43"/>
      <c r="F579" s="43"/>
      <c r="G579" s="43"/>
    </row>
    <row r="580" spans="3:7" ht="15.75">
      <c r="C580" s="15"/>
      <c r="D580" s="15"/>
      <c r="E580" s="43"/>
      <c r="F580" s="43"/>
      <c r="G580" s="43"/>
    </row>
    <row r="581" spans="3:7" ht="15.75">
      <c r="C581" s="15"/>
      <c r="D581" s="15"/>
      <c r="E581" s="43"/>
      <c r="F581" s="43"/>
      <c r="G581" s="43"/>
    </row>
    <row r="582" spans="3:7" ht="15.75">
      <c r="C582" s="15"/>
      <c r="D582" s="15"/>
      <c r="E582" s="43"/>
      <c r="F582" s="43"/>
      <c r="G582" s="43"/>
    </row>
    <row r="583" spans="3:7" ht="15.75">
      <c r="C583" s="15"/>
      <c r="D583" s="15"/>
      <c r="E583" s="43"/>
      <c r="F583" s="43"/>
      <c r="G583" s="43"/>
    </row>
    <row r="584" spans="3:7" ht="15.75">
      <c r="C584" s="15"/>
      <c r="D584" s="15"/>
      <c r="E584" s="43"/>
      <c r="F584" s="43"/>
      <c r="G584" s="43"/>
    </row>
    <row r="585" spans="3:7" ht="15.75">
      <c r="C585" s="15"/>
      <c r="D585" s="15"/>
      <c r="E585" s="43"/>
      <c r="F585" s="43"/>
      <c r="G585" s="43"/>
    </row>
    <row r="586" spans="3:7" ht="15.75">
      <c r="C586" s="15"/>
      <c r="D586" s="15"/>
      <c r="E586" s="43"/>
      <c r="F586" s="43"/>
      <c r="G586" s="43"/>
    </row>
    <row r="587" spans="3:7" ht="15.75">
      <c r="C587" s="15"/>
      <c r="D587" s="15"/>
      <c r="E587" s="43"/>
      <c r="F587" s="43"/>
      <c r="G587" s="43"/>
    </row>
    <row r="588" spans="3:7" ht="15.75">
      <c r="C588" s="15"/>
      <c r="D588" s="15"/>
      <c r="E588" s="43"/>
      <c r="F588" s="43"/>
      <c r="G588" s="43"/>
    </row>
    <row r="589" spans="3:7" ht="15.75">
      <c r="C589" s="15"/>
      <c r="D589" s="15"/>
      <c r="E589" s="43"/>
      <c r="F589" s="43"/>
      <c r="G589" s="43"/>
    </row>
    <row r="590" spans="3:7" ht="15.75">
      <c r="C590" s="15"/>
      <c r="D590" s="15"/>
      <c r="E590" s="43"/>
      <c r="F590" s="43"/>
      <c r="G590" s="43"/>
    </row>
    <row r="591" spans="3:7" ht="15.75">
      <c r="C591" s="15"/>
      <c r="D591" s="15"/>
      <c r="E591" s="43"/>
      <c r="F591" s="43"/>
      <c r="G591" s="43"/>
    </row>
    <row r="592" spans="3:7" ht="15.75">
      <c r="C592" s="15"/>
      <c r="D592" s="15"/>
      <c r="E592" s="43"/>
      <c r="F592" s="43"/>
      <c r="G592" s="43"/>
    </row>
    <row r="593" spans="3:7" ht="15.75">
      <c r="C593" s="15"/>
      <c r="D593" s="15"/>
      <c r="E593" s="43"/>
      <c r="F593" s="43"/>
      <c r="G593" s="43"/>
    </row>
    <row r="594" spans="3:7" ht="15.75">
      <c r="C594" s="15"/>
      <c r="D594" s="15"/>
      <c r="E594" s="43"/>
      <c r="F594" s="43"/>
      <c r="G594" s="43"/>
    </row>
    <row r="595" spans="3:7" ht="15.75">
      <c r="C595" s="15"/>
      <c r="D595" s="15"/>
      <c r="E595" s="43"/>
      <c r="F595" s="43"/>
      <c r="G595" s="43"/>
    </row>
    <row r="596" spans="3:7" ht="15.75">
      <c r="C596" s="15"/>
      <c r="D596" s="15"/>
      <c r="E596" s="43"/>
      <c r="F596" s="43"/>
      <c r="G596" s="43"/>
    </row>
    <row r="597" spans="3:7" ht="15.75">
      <c r="C597" s="15"/>
      <c r="D597" s="15"/>
      <c r="E597" s="43"/>
      <c r="F597" s="43"/>
      <c r="G597" s="43"/>
    </row>
    <row r="598" spans="3:7" ht="15.75">
      <c r="C598" s="15"/>
      <c r="D598" s="15"/>
      <c r="E598" s="43"/>
      <c r="F598" s="43"/>
      <c r="G598" s="43"/>
    </row>
    <row r="599" spans="3:7" ht="15.75">
      <c r="C599" s="15"/>
      <c r="D599" s="15"/>
      <c r="E599" s="43"/>
      <c r="F599" s="43"/>
      <c r="G599" s="43"/>
    </row>
    <row r="600" spans="3:7" ht="15.75">
      <c r="C600" s="15"/>
      <c r="D600" s="15"/>
      <c r="E600" s="43"/>
      <c r="F600" s="43"/>
      <c r="G600" s="43"/>
    </row>
    <row r="601" spans="3:7" ht="15.75">
      <c r="C601" s="15"/>
      <c r="D601" s="15"/>
      <c r="E601" s="43"/>
      <c r="F601" s="43"/>
      <c r="G601" s="43"/>
    </row>
    <row r="602" spans="3:7" ht="15.75">
      <c r="C602" s="15"/>
      <c r="D602" s="15"/>
      <c r="E602" s="43"/>
      <c r="F602" s="43"/>
      <c r="G602" s="43"/>
    </row>
    <row r="603" spans="3:7" ht="15.75">
      <c r="C603" s="15"/>
      <c r="D603" s="15"/>
      <c r="E603" s="43"/>
      <c r="F603" s="43"/>
      <c r="G603" s="43"/>
    </row>
    <row r="604" spans="3:7" ht="15.75">
      <c r="C604" s="15"/>
      <c r="D604" s="15"/>
      <c r="E604" s="43"/>
      <c r="F604" s="43"/>
      <c r="G604" s="43"/>
    </row>
    <row r="605" spans="3:7" ht="15.75">
      <c r="C605" s="15"/>
      <c r="D605" s="15"/>
      <c r="E605" s="43"/>
      <c r="F605" s="43"/>
      <c r="G605" s="43"/>
    </row>
    <row r="606" spans="3:7" ht="15.75">
      <c r="C606" s="15"/>
      <c r="D606" s="15"/>
      <c r="E606" s="43"/>
      <c r="F606" s="43"/>
      <c r="G606" s="43"/>
    </row>
    <row r="607" spans="3:7" ht="15.75">
      <c r="C607" s="15"/>
      <c r="D607" s="15"/>
      <c r="E607" s="43"/>
      <c r="F607" s="43"/>
      <c r="G607" s="43"/>
    </row>
    <row r="608" spans="3:7" ht="15.75">
      <c r="C608" s="15"/>
      <c r="D608" s="15"/>
      <c r="E608" s="43"/>
      <c r="F608" s="43"/>
      <c r="G608" s="43"/>
    </row>
    <row r="609" spans="3:7" ht="15.75">
      <c r="C609" s="15"/>
      <c r="D609" s="15"/>
      <c r="E609" s="43"/>
      <c r="F609" s="43"/>
      <c r="G609" s="43"/>
    </row>
    <row r="610" spans="3:7" ht="15.75">
      <c r="C610" s="15"/>
      <c r="D610" s="15"/>
      <c r="E610" s="43"/>
      <c r="F610" s="43"/>
      <c r="G610" s="43"/>
    </row>
    <row r="611" spans="3:7" ht="15.75">
      <c r="C611" s="15"/>
      <c r="D611" s="15"/>
      <c r="E611" s="43"/>
      <c r="F611" s="43"/>
      <c r="G611" s="43"/>
    </row>
    <row r="612" spans="3:7" ht="15.75">
      <c r="C612" s="15"/>
      <c r="D612" s="15"/>
      <c r="E612" s="43"/>
      <c r="F612" s="43"/>
      <c r="G612" s="43"/>
    </row>
    <row r="613" spans="3:7" ht="15.75">
      <c r="C613" s="15"/>
      <c r="D613" s="15"/>
      <c r="E613" s="43"/>
      <c r="F613" s="43"/>
      <c r="G613" s="43"/>
    </row>
    <row r="614" spans="3:7" ht="15.75">
      <c r="C614" s="15"/>
      <c r="D614" s="15"/>
      <c r="E614" s="43"/>
      <c r="F614" s="43"/>
      <c r="G614" s="43"/>
    </row>
    <row r="615" spans="3:7" ht="15.75">
      <c r="C615" s="15"/>
      <c r="D615" s="15"/>
      <c r="E615" s="43"/>
      <c r="F615" s="43"/>
      <c r="G615" s="43"/>
    </row>
    <row r="616" spans="3:7" ht="15.75">
      <c r="C616" s="15"/>
      <c r="D616" s="15"/>
      <c r="E616" s="43"/>
      <c r="F616" s="43"/>
      <c r="G616" s="43"/>
    </row>
    <row r="617" spans="3:7" ht="15.75">
      <c r="C617" s="15"/>
      <c r="D617" s="15"/>
      <c r="E617" s="43"/>
      <c r="F617" s="43"/>
      <c r="G617" s="43"/>
    </row>
    <row r="618" spans="3:7" ht="15.75">
      <c r="C618" s="15"/>
      <c r="D618" s="15"/>
      <c r="E618" s="43"/>
      <c r="F618" s="43"/>
      <c r="G618" s="43"/>
    </row>
    <row r="619" spans="3:7" ht="15.75">
      <c r="C619" s="15"/>
      <c r="D619" s="15"/>
      <c r="E619" s="43"/>
      <c r="F619" s="43"/>
      <c r="G619" s="43"/>
    </row>
    <row r="620" spans="3:7" ht="15.75">
      <c r="C620" s="15"/>
      <c r="D620" s="15"/>
      <c r="E620" s="43"/>
      <c r="F620" s="43"/>
      <c r="G620" s="43"/>
    </row>
    <row r="621" spans="3:7" ht="15.75">
      <c r="C621" s="15"/>
      <c r="D621" s="15"/>
      <c r="E621" s="43"/>
      <c r="F621" s="43"/>
      <c r="G621" s="43"/>
    </row>
    <row r="622" spans="3:7" ht="15.75">
      <c r="C622" s="15"/>
      <c r="D622" s="15"/>
      <c r="E622" s="43"/>
      <c r="F622" s="43"/>
      <c r="G622" s="43"/>
    </row>
    <row r="623" spans="3:7" ht="15.75">
      <c r="C623" s="15"/>
      <c r="D623" s="15"/>
      <c r="E623" s="43"/>
      <c r="F623" s="43"/>
      <c r="G623" s="43"/>
    </row>
    <row r="624" spans="3:7" ht="15.75">
      <c r="C624" s="15"/>
      <c r="D624" s="15"/>
      <c r="E624" s="43"/>
      <c r="F624" s="43"/>
      <c r="G624" s="43"/>
    </row>
    <row r="625" spans="3:7" ht="15.75">
      <c r="C625" s="15"/>
      <c r="D625" s="15"/>
      <c r="E625" s="43"/>
      <c r="F625" s="43"/>
      <c r="G625" s="43"/>
    </row>
    <row r="626" spans="3:7" ht="15.75">
      <c r="C626" s="15"/>
      <c r="D626" s="15"/>
      <c r="E626" s="43"/>
      <c r="F626" s="43"/>
      <c r="G626" s="43"/>
    </row>
    <row r="627" spans="3:7" ht="15.75">
      <c r="C627" s="15"/>
      <c r="D627" s="15"/>
      <c r="E627" s="43"/>
      <c r="F627" s="43"/>
      <c r="G627" s="43"/>
    </row>
    <row r="628" spans="3:7" ht="15.75">
      <c r="C628" s="15"/>
      <c r="D628" s="15"/>
      <c r="E628" s="43"/>
      <c r="F628" s="43"/>
      <c r="G628" s="43"/>
    </row>
  </sheetData>
  <sheetProtection selectLockedCells="1"/>
  <protectedRanges>
    <protectedRange sqref="G26:J26 G31:J33 G75:J75 G96:J96" name="Plage1_1"/>
  </protectedRanges>
  <mergeCells count="113">
    <mergeCell ref="AA83:AC83"/>
    <mergeCell ref="B85:B87"/>
    <mergeCell ref="C85:C86"/>
    <mergeCell ref="H82:H83"/>
    <mergeCell ref="I82:AC82"/>
    <mergeCell ref="B83:C84"/>
    <mergeCell ref="D83:D84"/>
    <mergeCell ref="U83:W83"/>
    <mergeCell ref="R83:T83"/>
    <mergeCell ref="E46:E47"/>
    <mergeCell ref="G46:G47"/>
    <mergeCell ref="B98:B99"/>
    <mergeCell ref="K98:K99"/>
    <mergeCell ref="N98:N99"/>
    <mergeCell ref="C91:C92"/>
    <mergeCell ref="E83:E84"/>
    <mergeCell ref="I83:K83"/>
    <mergeCell ref="B78:D78"/>
    <mergeCell ref="A45:A79"/>
    <mergeCell ref="L83:N83"/>
    <mergeCell ref="O83:Q83"/>
    <mergeCell ref="N91:N97"/>
    <mergeCell ref="X83:Z83"/>
    <mergeCell ref="A82:A102"/>
    <mergeCell ref="B82:G82"/>
    <mergeCell ref="B88:B90"/>
    <mergeCell ref="C88:C89"/>
    <mergeCell ref="C100:D100"/>
    <mergeCell ref="B101:D101"/>
    <mergeCell ref="G83:G84"/>
    <mergeCell ref="B91:B97"/>
    <mergeCell ref="B58:B65"/>
    <mergeCell ref="C93:C95"/>
    <mergeCell ref="Q98:Q99"/>
    <mergeCell ref="Q91:Q97"/>
    <mergeCell ref="Q88:Q90"/>
    <mergeCell ref="Q85:Q87"/>
    <mergeCell ref="Q71:Q76"/>
    <mergeCell ref="K91:K97"/>
    <mergeCell ref="B71:B76"/>
    <mergeCell ref="C96:C97"/>
    <mergeCell ref="B46:C47"/>
    <mergeCell ref="C68:C69"/>
    <mergeCell ref="B48:B55"/>
    <mergeCell ref="D46:D47"/>
    <mergeCell ref="B56:B57"/>
    <mergeCell ref="C64:C65"/>
    <mergeCell ref="C58:C62"/>
    <mergeCell ref="K85:K87"/>
    <mergeCell ref="C73:C74"/>
    <mergeCell ref="C75:C76"/>
    <mergeCell ref="C48:C52"/>
    <mergeCell ref="C53:C55"/>
    <mergeCell ref="K88:K90"/>
    <mergeCell ref="C77:D77"/>
    <mergeCell ref="D56:D57"/>
    <mergeCell ref="A2:A43"/>
    <mergeCell ref="B5:B19"/>
    <mergeCell ref="C5:C7"/>
    <mergeCell ref="C11:C13"/>
    <mergeCell ref="C14:C15"/>
    <mergeCell ref="C20:C22"/>
    <mergeCell ref="B31:B40"/>
    <mergeCell ref="B66:B70"/>
    <mergeCell ref="C31:C32"/>
    <mergeCell ref="C23:C25"/>
    <mergeCell ref="C29:C30"/>
    <mergeCell ref="Q58:Q62"/>
    <mergeCell ref="Q63:Q65"/>
    <mergeCell ref="Q66:Q70"/>
    <mergeCell ref="Q49:Q55"/>
    <mergeCell ref="O46:Q46"/>
    <mergeCell ref="I46:K46"/>
    <mergeCell ref="C66:C67"/>
    <mergeCell ref="R46:T46"/>
    <mergeCell ref="X46:Z46"/>
    <mergeCell ref="K5:K19"/>
    <mergeCell ref="I45:AC45"/>
    <mergeCell ref="K20:K22"/>
    <mergeCell ref="K23:K30"/>
    <mergeCell ref="K31:K40"/>
    <mergeCell ref="AA46:AC46"/>
    <mergeCell ref="L46:N46"/>
    <mergeCell ref="U46:W46"/>
    <mergeCell ref="L3:N3"/>
    <mergeCell ref="X3:Z3"/>
    <mergeCell ref="C1:G1"/>
    <mergeCell ref="D3:D4"/>
    <mergeCell ref="B2:G2"/>
    <mergeCell ref="B3:C4"/>
    <mergeCell ref="G3:G4"/>
    <mergeCell ref="E3:E4"/>
    <mergeCell ref="R3:T3"/>
    <mergeCell ref="O3:Q3"/>
    <mergeCell ref="F46:F47"/>
    <mergeCell ref="F83:F84"/>
    <mergeCell ref="H2:H3"/>
    <mergeCell ref="Q20:Q30"/>
    <mergeCell ref="Q32:Q40"/>
    <mergeCell ref="I2:AC2"/>
    <mergeCell ref="AA3:AC3"/>
    <mergeCell ref="U3:W3"/>
    <mergeCell ref="Q5:Q19"/>
    <mergeCell ref="C16:C18"/>
    <mergeCell ref="F3:F4"/>
    <mergeCell ref="C41:D41"/>
    <mergeCell ref="H45:H46"/>
    <mergeCell ref="B45:G45"/>
    <mergeCell ref="I3:K3"/>
    <mergeCell ref="C26:C28"/>
    <mergeCell ref="C33:C35"/>
    <mergeCell ref="C37:C40"/>
    <mergeCell ref="B20:B30"/>
  </mergeCells>
  <printOptions/>
  <pageMargins left="0.61" right="0.42" top="0.79" bottom="0.39" header="0.28" footer="0.2755905511811024"/>
  <pageSetup fitToHeight="5" horizontalDpi="600" verticalDpi="600" orientation="portrait" paperSize="8" scale="65" r:id="rId1"/>
  <headerFooter alignWithMargins="0">
    <oddHeader>&amp;C&amp;36EVALUATION PROJET</oddHeader>
  </headerFooter>
  <rowBreaks count="3" manualBreakCount="3">
    <brk id="44" max="6" man="1"/>
    <brk id="79" max="6" man="1"/>
    <brk id="10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Certivéa</dc:creator>
  <cp:keywords/>
  <dc:description/>
  <cp:lastModifiedBy>Chrystelle TOUZEAU</cp:lastModifiedBy>
  <cp:lastPrinted>2013-04-02T14:48:33Z</cp:lastPrinted>
  <dcterms:created xsi:type="dcterms:W3CDTF">2004-04-08T07:56:18Z</dcterms:created>
  <dcterms:modified xsi:type="dcterms:W3CDTF">2018-07-10T09:32:31Z</dcterms:modified>
  <cp:category/>
  <cp:version/>
  <cp:contentType/>
  <cp:contentStatus/>
</cp:coreProperties>
</file>